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1.jpeg" ContentType="image/jpeg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706" windowHeight="8192" windowWidth="16384" xWindow="0" yWindow="0"/>
  </bookViews>
  <sheets>
    <sheet name="PCR" sheetId="1" state="visible" r:id="rId2"/>
  </sheets>
  <definedNames>
    <definedName function="false" hidden="false" localSheetId="0" name="_xlnm.Print_Area" vbProcedure="false">PCR!$A$1:$P$134</definedName>
    <definedName function="false" hidden="false" localSheetId="0" name="_xlnm.Print_Area" vbProcedure="false">PCR!$A$1:$P$134</definedName>
    <definedName function="false" hidden="false" localSheetId="0" name="_xlnm.Print_Area_0" vbProcedure="false">PCR!$A$1:$P$134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D16">
      <text>
        <r>
          <rPr>
            <rFont val="Times New Roman"/>
            <charset val="1"/>
            <family val="1"/>
            <b val="true"/>
            <color rgb="FF000000"/>
            <sz val="14"/>
          </rPr>
          <t xml:space="preserve">Definir apenas uma pessoa como responsável.</t>
        </r>
      </text>
    </comment>
  </commentList>
</comments>
</file>

<file path=xl/sharedStrings.xml><?xml version="1.0" encoding="utf-8"?>
<sst xmlns="http://schemas.openxmlformats.org/spreadsheetml/2006/main" count="516" uniqueCount="267">
  <si>
    <t>ACOMPANHAMENTO DAS METAS PRIORITÁRIAS</t>
  </si>
  <si>
    <t>SECRETARIA:</t>
  </si>
  <si>
    <t>SECRETARIA DE FINANÇAS</t>
  </si>
  <si>
    <t>ÓRGÃO:</t>
  </si>
  <si>
    <t>EMPRESA MUNICIPAL DE INFORMÁTICA</t>
  </si>
  <si>
    <t>PLANO OPERATIVO</t>
  </si>
  <si>
    <t>RESPONSÁVEL:</t>
  </si>
  <si>
    <t>EUGÊNIO ANTUNES</t>
  </si>
  <si>
    <t>DATA ATUALIZAÇÃO:</t>
  </si>
  <si>
    <t>OBJETIVO ESTRATÉGICO:</t>
  </si>
  <si>
    <t>INICIATIVA PRIORITÁRIA:</t>
  </si>
  <si>
    <t>CRIAR, NO ÂMBITO DA PCR, ESCRITÓRIO DE INFORMAÇÕES GERENCIAIS (BI) E GEORREFERENCIADAS</t>
  </si>
  <si>
    <t>ORÇAMENTO NO SOFIN CORRELACIONADO COM A 
INICIATIVA PRIORITÁRIA:</t>
  </si>
  <si>
    <t>AÇÃO:</t>
  </si>
  <si>
    <t>VALOR TOTAL ( R$)</t>
  </si>
  <si>
    <t>OPERAÇÃO:</t>
  </si>
  <si>
    <t>GRUPO:</t>
  </si>
  <si>
    <t>FONTES GERENCIÁVEIS:</t>
  </si>
  <si>
    <t>100</t>
  </si>
  <si>
    <t>133</t>
  </si>
  <si>
    <t>241</t>
  </si>
  <si>
    <t>OUTRAS --&gt;</t>
  </si>
  <si>
    <t>VALOR (R$):</t>
  </si>
  <si>
    <t>FONTES NÃO GERENCIÁVEIS:</t>
  </si>
  <si>
    <t>102</t>
  </si>
  <si>
    <t>103</t>
  </si>
  <si>
    <t>245</t>
  </si>
  <si>
    <t>Nº</t>
  </si>
  <si>
    <t>ATIVIDADES / ETAPAS</t>
  </si>
  <si>
    <t>RESPONSÁVEL</t>
  </si>
  <si>
    <t>PREVISTO</t>
  </si>
  <si>
    <t>REALIZADO</t>
  </si>
  <si>
    <t>STATUS</t>
  </si>
  <si>
    <t>REGIONALIZAÇÃO (BAIRRO/MICROREGIÃO/RPA)</t>
  </si>
  <si>
    <t>INÍCIO</t>
  </si>
  <si>
    <t>TÉRMINO</t>
  </si>
  <si>
    <t>VALOR</t>
  </si>
  <si>
    <t>FÍSICO</t>
  </si>
  <si>
    <t>Definir as Atribuições e Metodologia de Trabalho do Escritório</t>
  </si>
  <si>
    <t>Homero Sampaio</t>
  </si>
  <si>
    <t>A iniciar</t>
  </si>
  <si>
    <t>Definir o local de funcionamento do Escritório</t>
  </si>
  <si>
    <t>Adquirir a Infraestrutura (Hardware e Software)</t>
  </si>
  <si>
    <t>3.1</t>
  </si>
  <si>
    <t>*****Elaborar Termo de Referência para contratação de empresa</t>
  </si>
  <si>
    <t>3.2</t>
  </si>
  <si>
    <t>*****Identificar Recursos orçamentários</t>
  </si>
  <si>
    <t>3.3</t>
  </si>
  <si>
    <t>*****Obter autorização do Conselho de Política Financeira para o Termo de Referência</t>
  </si>
  <si>
    <t>3.4</t>
  </si>
  <si>
    <t>*****Obter análise da Sec. de Administração</t>
  </si>
  <si>
    <t>3.5</t>
  </si>
  <si>
    <t>+++++Acompanhar a elaboração da SDP (Banco Mundial) e Manifestação de Interesse</t>
  </si>
  <si>
    <t>3.6</t>
  </si>
  <si>
    <t>+++++Acompanhar a publicação da Manifestação de Interesse (Banco Mundial)</t>
  </si>
  <si>
    <t>3.7</t>
  </si>
  <si>
    <t>+++++Acompanhar o envio do processo ao Banco Mundial para não objeção</t>
  </si>
  <si>
    <t>3.8</t>
  </si>
  <si>
    <t>*****Elaborar Edital para realização da licitação</t>
  </si>
  <si>
    <t>3.9</t>
  </si>
  <si>
    <t>-----Obter aprovação do Edital pela Secretaria de Assuntos Jurídicos</t>
  </si>
  <si>
    <t>3.10</t>
  </si>
  <si>
    <t>-----Publicar Edital no Diário Oficial</t>
  </si>
  <si>
    <t>3.11</t>
  </si>
  <si>
    <t>-----Realizar a abertura e julgamento da habilitação das empresas</t>
  </si>
  <si>
    <t>3.12</t>
  </si>
  <si>
    <t>-----Publicar resultado do julgamento de habilitação</t>
  </si>
  <si>
    <t>3.13</t>
  </si>
  <si>
    <t>-----Cumprir prazo para recurso</t>
  </si>
  <si>
    <t>3.14</t>
  </si>
  <si>
    <t>-----Cumprir prazo de contra razões ao recurso (se houver recurso)</t>
  </si>
  <si>
    <t>3.15</t>
  </si>
  <si>
    <t>-----Publicar resultado de julgamento do recurso</t>
  </si>
  <si>
    <t>3.16</t>
  </si>
  <si>
    <t>+++++Acompanhar encaminhamento do Relatório de Avaliação Técnica para não objeção do Banco Mundial</t>
  </si>
  <si>
    <t>3.17</t>
  </si>
  <si>
    <t>*****Receber as propostas de preço</t>
  </si>
  <si>
    <t>3.18</t>
  </si>
  <si>
    <t>-----Julgar as propostas</t>
  </si>
  <si>
    <t>3.19</t>
  </si>
  <si>
    <t>-----Publicar o resultado final no Diário Oficial</t>
  </si>
  <si>
    <t>3.20</t>
  </si>
  <si>
    <t>3.21</t>
  </si>
  <si>
    <t>-----Cumprir prazo de contra razões (se houver recurso)</t>
  </si>
  <si>
    <t>3.22</t>
  </si>
  <si>
    <t>+++++Acompanhar o envio da ata de abertura da proposta financeira e minuta do contrato para não objeção do Banco Mundial</t>
  </si>
  <si>
    <t>3.23</t>
  </si>
  <si>
    <t>-----Publicar resultado de julgamento do recurso e do resultado final da licitação no Diário Oficial</t>
  </si>
  <si>
    <t>3.24</t>
  </si>
  <si>
    <t>-----Homologar e adjudicar o objeto da licitação ao licitante vencedor</t>
  </si>
  <si>
    <t>3.25</t>
  </si>
  <si>
    <t>-----Elaborar o contrato junto a Sec. Ass. Jurídicos</t>
  </si>
  <si>
    <t>3.26</t>
  </si>
  <si>
    <t>-----Realizar assinatura do contrato</t>
  </si>
  <si>
    <t>3.27</t>
  </si>
  <si>
    <t>-----Publicar o extrato do contrato no Diário Oficial</t>
  </si>
  <si>
    <t>3.28</t>
  </si>
  <si>
    <t>Receber Hardware e Software</t>
  </si>
  <si>
    <t>Adquirir Mobiliário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</si>
  <si>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</si>
  <si>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</si>
  <si>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</si>
  <si>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</si>
  <si>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</si>
  <si>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</si>
  <si>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</si>
  <si>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</si>
  <si>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</si>
  <si>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</si>
  <si>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</si>
  <si>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</si>
  <si>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</si>
  <si>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</si>
  <si>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</si>
  <si>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</si>
  <si>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</si>
  <si>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</si>
  <si>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</si>
  <si>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</si>
  <si>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</si>
  <si>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</si>
  <si>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</si>
  <si>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</si>
  <si>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</si>
  <si>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</si>
  <si>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</si>
  <si>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</si>
  <si>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Receber Mobiliário</t>
  </si>
  <si>
    <t>Montar a Equipe</t>
  </si>
  <si>
    <t>Capacitar a Equipe</t>
  </si>
  <si>
    <t>Contratar Capacitação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</si>
  <si>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</si>
  <si>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</si>
  <si>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</si>
  <si>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</si>
  <si>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</si>
  <si>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</si>
  <si>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</si>
  <si>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</si>
  <si>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</si>
  <si>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</si>
  <si>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</si>
  <si>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</si>
  <si>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</si>
  <si>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</si>
  <si>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</si>
  <si>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</si>
  <si>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</si>
  <si>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</si>
  <si>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</si>
  <si>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</si>
  <si>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</si>
  <si>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</si>
  <si>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</si>
  <si>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</si>
  <si>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</si>
  <si>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</si>
  <si>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</si>
  <si>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</si>
  <si>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Capacitar a Equipe em BI (Business Intelligence)</t>
  </si>
  <si>
    <t>7.29</t>
  </si>
  <si>
    <t>Capacitar a Equipe em Geoprocessamento</t>
  </si>
  <si>
    <t>Instalar o Escritório</t>
  </si>
  <si>
    <t>Inaugurar o Escritório</t>
  </si>
  <si>
    <t>OBSERVAÇÕES</t>
  </si>
  <si>
    <t>Legenda:</t>
  </si>
  <si>
    <t>Concluída</t>
  </si>
  <si>
    <t>Em andamento</t>
  </si>
  <si>
    <t>Atrasada</t>
  </si>
  <si>
    <t>Cancelada</t>
  </si>
  <si>
    <t>PROGRAMA DE APOIO A NÚCLEOS DE EXCELÊNCIA - PRONEX/FACEPE/CNPQ</t>
  </si>
  <si>
    <t>GABINETE DO PREFEITO</t>
  </si>
  <si>
    <t>RODRIGO FARIAS</t>
  </si>
  <si>
    <t>PROGRAMA DE APOIO À PESQUISA EM EMPRESAS NA MODALIDADE SUBVENÇÃO A MICRO E PEQUENAS EMPRESAS - PAPPE SUBVENÇÃO</t>
  </si>
  <si>
    <t>GABINETE DE PROJETOS ESPECIAIS</t>
  </si>
  <si>
    <t>JOÃO GUILHERME FERRAZ</t>
  </si>
  <si>
    <t>PROGRAMA DE INFRA-ESTRUTURA PARA JOVENS PESQUISADORES - PROGRAMA PRIMEIROS PROJETOS - PPP/FACEPE/CNPQ</t>
  </si>
  <si>
    <t>ESCRITÓRIO DE REPRESENTAÇÃO EM BRASÍLIA</t>
  </si>
  <si>
    <t>LAURO GUSMÃO</t>
  </si>
  <si>
    <t>AMPLIAR O ACESSO À EDUCAÇÃO, MELHORAR SUA  QUALIDADE E VALORIZAR A CULTURA</t>
  </si>
  <si>
    <t>ADEQUAR E CONSOLIDAR O PRÉ-VESTIBULAR DA UNIVERSIDADE DE PERNAMBUCO - PREVUPE</t>
  </si>
  <si>
    <t>ROBERTO PANDOLFI</t>
  </si>
  <si>
    <t>AUMENTAR E QUALIFICAR A INFRA-ESTRUTURA PARA O DESENVOLVIMENTO</t>
  </si>
  <si>
    <t>AMPLIAR O FOMENTO À PESQUISA CIENTÍFICA, TECNOLÓGICA E DE INOVAÇÃO (AUXÍLIO À MOBILIDADE DISCENTE - AMD)</t>
  </si>
  <si>
    <t>SECRETARIA DE PLANEJAMENTO E GESTÃO</t>
  </si>
  <si>
    <t>ALEXANDRE REBELO</t>
  </si>
  <si>
    <t>EQUILIBRAR RECEITAS E DESPESAS</t>
  </si>
  <si>
    <t>AMPLIAR O FOMENTO À PESQUISA CIENTÍFICA, TECNOLÓGICA E DE INOVAÇÃO (BOLSA DE INCENTIVO ACADÊMICO - BIA)</t>
  </si>
  <si>
    <t>SECRETARIA DE ADMINISTRAÇÃO E GESTÃO DE PESSOAS</t>
  </si>
  <si>
    <t>MARCONI MUZZIO</t>
  </si>
  <si>
    <t>ESTRUTURAR E MODERNIZAR A BASE CIENTÍFICA,  TECNOLÓGICA E PRIORIZAR A PROTEÇÃO AMBIENTAL</t>
  </si>
  <si>
    <t>AMPLIAR O FOMENTO À PESQUISA CIENTÍFICA, TECNOLÓGICA E DE INOVAÇÃO (BOLSA DE INICIAÇÃO CIENTÍFICA - BIC)</t>
  </si>
  <si>
    <t>SECRETARIA DE DESENVOLVIMENTO E PLANEJAMENTO URBANO</t>
  </si>
  <si>
    <t>ANTÔNIO ALEXANDRE</t>
  </si>
  <si>
    <t>IMPLANTAR EMPREENDIMENTOS ESTRUTURADORES E FORTALECER AS CADEIAS E ARRANJOS PRODUTIVOS</t>
  </si>
  <si>
    <t>AMPLIAR O FOMENTO À PESQUISA CIENTÍFICA, TECNOLÓGICA E DE INOVAÇÃO (BOLSA DE INICIAÇÃO CIENTÍFICA JR)</t>
  </si>
  <si>
    <t>SECRETARIA DE GOVERNO E PARTICIPAÇÃO SOCIAL</t>
  </si>
  <si>
    <t>SILENO GUEDES</t>
  </si>
  <si>
    <t>A</t>
  </si>
  <si>
    <t>MELHORAR A ATENÇÃO À SAÚDE, COM FOCO NO ATENDIMENTO INTEGRAL</t>
  </si>
  <si>
    <t>APOIO À DISPONIBILIZAÇÃO DE ESTRUTURAS MULTIUSUÁRIO E DE ACERVOS DE INTERESSE CIENTÍFICO PARA A PESQUISA</t>
  </si>
  <si>
    <t>SECRETARIA DE SAÚDE</t>
  </si>
  <si>
    <t>JAILSON CORREIA</t>
  </si>
  <si>
    <t>B</t>
  </si>
  <si>
    <t>PREVENIR E REDUZIR A VIOLÊNCIA E A CRIMINALIDADE</t>
  </si>
  <si>
    <t>APOIO À DIVULGAÇÃO CIENTÍFICA E POPULARIZAÇÃO DA CIÊNCIA E TECNOLOGIA</t>
  </si>
  <si>
    <t>SECRETARIA DE EDUCAÇÃO</t>
  </si>
  <si>
    <t>VALMAR CORRÊA DE ANDRADE</t>
  </si>
  <si>
    <t>PROMOVER A CIDADANIA E AUMENTAR A EMPREGABILIDADE, REDUZINDO AS DESIGUALDADES</t>
  </si>
  <si>
    <t>APOIO A ESTUDOS E PESQUISAS PARA POLÍTICAS PÚBLICAS</t>
  </si>
  <si>
    <t>SECRETARIA DE SEGURANÇA URBANA</t>
  </si>
  <si>
    <t>MURILO CAVALCANTI</t>
  </si>
  <si>
    <t>UNIVERSALIZAR O ACESSO À ÁGUA, AO ESGOTAMENTO SANITÁRIO E MELHORAR A HABITABILIDADE E A MOBILIDADE</t>
  </si>
  <si>
    <t>ARTICULAÇÃO/INTEGRAÇÃO COM IES FEDERAIS, AUTARQUIAS MUNICIPAIS E SERVIÇOS SOCIAIS (SISTEMA S)</t>
  </si>
  <si>
    <t>SECRETARIA DE MOBILIDADE E CONTROLE URBANO</t>
  </si>
  <si>
    <t>JOÃO BRAGA</t>
  </si>
  <si>
    <t>UNIVERSALIZAR O CONHECIMENTO SOBRE OS OBJETIVOS, AÇÕES E SERVIÇOS DO GOVERNO DO ESTADO</t>
  </si>
  <si>
    <t>ATENDIMENTO À DEMANDA DOS CONVÊNIOS FEDERAIS EM ANDAMENTO, DESTINADOS À MANUTENÇÃO DOS ATERROS CONTROLADOS DE AGUAZINHA (OLINDA), MURIBECA, IPOJUCA E GRAVATÁ</t>
  </si>
  <si>
    <t>SECRETARIA DE INFRAESTRUTURA E SERVIÇOS URBANOS</t>
  </si>
  <si>
    <t>NILTON MOTA</t>
  </si>
  <si>
    <t>CONCEDER AUXÍLIOS À IMPLEMENTAÇÃO DE CURSOS DE MESTRADO E DOUTORADO INTERINSTITUCIONAIS (MINTER/DINTER)</t>
  </si>
  <si>
    <t>SECRETARIA DE DESENVOLVIMENTO SOCIAL E DIREITOS HUMANOS</t>
  </si>
  <si>
    <t>ANA RITA SUASSUNA</t>
  </si>
  <si>
    <t>CONCEDER BOLSAS DE PÓS-GRADUAÇÃO PARA FORMAÇÃO DE MESTRES E DOUTORES (280 BOLSAS DE MESTRADO E 150 BOLSAS DE DOUTORADO) - CONCESSÃO DE NOVAS BOLSAS EM 2009</t>
  </si>
  <si>
    <t>SECRETARIA DE MULHER</t>
  </si>
  <si>
    <t>SILVIA CORDEIRO</t>
  </si>
  <si>
    <t>CONCEDER BOLSAS DE PÓS-GRADUAÇÃO PARA FORMAÇÃO DE MESTRES E DOUTORES (280 BOLSAS DE MESTRADO E 150 BOLSAS DE DOUTORADO) - MANUTENÇÃO DAS BOLSAS CEDIDAS EM 2008</t>
  </si>
  <si>
    <t>SECRETARIA DE JUVENTUDE E QUALIFICAÇÃO PROFISSIONAL</t>
  </si>
  <si>
    <t>MARÍLIA ARRAES</t>
  </si>
  <si>
    <t>CRIAR A ÁREA DE PROTEÇÃO AMBIENTAL (APA) DE BEBERIBE</t>
  </si>
  <si>
    <t>SECRETARIA DE TURISMO E LAZER</t>
  </si>
  <si>
    <t>FELIPE CARRERAS</t>
  </si>
  <si>
    <t>DEFINIR POLÍTICA DE INTERIORIZAÇÃO</t>
  </si>
  <si>
    <t>SECRETARIA DE ESPORTES E COPA DO MUNDO</t>
  </si>
  <si>
    <t>GEORGE BRAGA</t>
  </si>
  <si>
    <t>ELABORAR PROJETOS PARA A CONTENÇÃO DO AVANÇO DO MAR NO LITORAL DO ESTADO</t>
  </si>
  <si>
    <t>SECRETARIA DE CULTURA</t>
  </si>
  <si>
    <t>LEDA ALVES</t>
  </si>
  <si>
    <t>ELABORAR PROPOSTA PARA MATRIZ DE ABASTECIMENTO DE ÁGUA - DEFN</t>
  </si>
  <si>
    <t>SECRETARIA DE SANEAMENTO</t>
  </si>
  <si>
    <t>JOÃO BATISTA</t>
  </si>
  <si>
    <t>ELABORAR PROPOSTA PARA MATRIZ ENERGÉTICA - DEFN</t>
  </si>
  <si>
    <t>SECRETARIA DE HABITAÇÃO</t>
  </si>
  <si>
    <t>EDUARDO GRANJA</t>
  </si>
  <si>
    <t>IMPLANTAR A ÁREA DE PROTEÇÃO AMBIENTAL (APA) DE SANTA CRUZ</t>
  </si>
  <si>
    <t>SECRETARIA DE ASSUNTOS JURÍDICOS</t>
  </si>
  <si>
    <t>RICARDO CORREIA</t>
  </si>
  <si>
    <t>IMPLANTAR A ÁREA DE PROTEÇÃO AMBIENTAL (APA) DE SIRINHAÉM</t>
  </si>
  <si>
    <t>SECRETARIA DE MEIO AMBIENTE E SUSTENTABILIDADE</t>
  </si>
  <si>
    <t>CIDA PEDROSA</t>
  </si>
  <si>
    <t>IMPLEMENTAÇÃO DA REDE DE ALTA VELOCIDADE</t>
  </si>
  <si>
    <t>SECRETARIA DE IMPRENSA</t>
  </si>
  <si>
    <t>CARLOS PERCOL</t>
  </si>
  <si>
    <t>PESQUISA PARA O SUS: GESTÃO COMPARTILHADA EM SAÚDE - PPPSUS/PE</t>
  </si>
  <si>
    <t>SECRETARIA DE RELAÇÕES INSTITUCIONAIS</t>
  </si>
  <si>
    <t>FRED OLIVEIRA</t>
  </si>
  <si>
    <t>PROGRAMA RHAE - PESQUISADOR NA EMPRESA</t>
  </si>
  <si>
    <t>CONTROLADORIA GERAL DO DO MUNICÍPIO</t>
  </si>
  <si>
    <t>ROBERTO ARRAES</t>
  </si>
  <si>
    <t>REVISÃO DO PLANO DE DESENVOLVIMENTO FLORESTAL</t>
  </si>
  <si>
    <t>SECRETARIA DE DO INSTITUTO RECIFE DE GESTÃO</t>
  </si>
  <si>
    <t>SECRETARIA DE RECIPREV</t>
  </si>
  <si>
    <t>MANOEL CARNEIRO</t>
  </si>
  <si>
    <t>SECRETARIA DE AGÊNCIA RECIFENSE PARA INOVAÇÃO E EMPREENDEDORISMO</t>
  </si>
  <si>
    <t>SILVIO MEIRA</t>
  </si>
  <si>
    <t>SECRETARIA DE SECRETÁRIO-EXECUTIVO DE DIREITO DOS ANIMAIS</t>
  </si>
  <si>
    <t>RODRIGO VIDAL</t>
  </si>
</sst>
</file>

<file path=xl/styles.xml><?xml version="1.0" encoding="utf-8"?>
<styleSheet xmlns="http://schemas.openxmlformats.org/spreadsheetml/2006/main">
  <numFmts count="9">
    <numFmt formatCode="GENERAL" numFmtId="164"/>
    <numFmt formatCode="D/M/YYYY" numFmtId="165"/>
    <numFmt formatCode="@" numFmtId="166"/>
    <numFmt formatCode="&quot;R$ &quot;#,##0.00" numFmtId="167"/>
    <numFmt formatCode="_-* #,##0.00_-;\-* #,##0.00_-;_-* \-??_-;_-@_-" numFmtId="168"/>
    <numFmt formatCode="DD/MM/YY;@" numFmtId="169"/>
    <numFmt formatCode="0.00%" numFmtId="170"/>
    <numFmt formatCode="0" numFmtId="171"/>
    <numFmt formatCode="D/MMM" numFmtId="172"/>
  </numFmts>
  <fonts count="1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1"/>
    </font>
    <font>
      <name val="Arial"/>
      <charset val="1"/>
      <family val="2"/>
      <b val="true"/>
      <sz val="11"/>
    </font>
    <font>
      <name val="Arial"/>
      <charset val="1"/>
      <family val="2"/>
      <b val="true"/>
      <sz val="10"/>
    </font>
    <font>
      <name val="Arial"/>
      <charset val="1"/>
      <family val="2"/>
      <color rgb="FFFFFFFF"/>
      <sz val="11"/>
    </font>
    <font>
      <name val="Arial"/>
      <charset val="1"/>
      <family val="2"/>
      <color rgb="FFFF0000"/>
      <sz val="11"/>
    </font>
    <font>
      <name val="Arial"/>
      <charset val="1"/>
      <family val="2"/>
      <b val="true"/>
      <sz val="20"/>
    </font>
    <font>
      <name val="Arial"/>
      <charset val="1"/>
      <family val="2"/>
      <b val="true"/>
      <sz val="48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2"/>
    </font>
    <font>
      <name val="Arial"/>
      <charset val="1"/>
      <family val="2"/>
      <color rgb="FFFFFFFF"/>
      <sz val="10"/>
    </font>
    <font>
      <name val="Arial"/>
      <charset val="1"/>
      <family val="2"/>
      <sz val="12"/>
    </font>
    <font>
      <name val="Arial"/>
      <charset val="1"/>
      <family val="2"/>
      <color rgb="FFFF9900"/>
      <sz val="10"/>
    </font>
    <font>
      <name val="Arial"/>
      <charset val="1"/>
      <family val="2"/>
      <color rgb="FFFFFFFF"/>
      <sz val="12"/>
    </font>
    <font>
      <name val="Times New Roman"/>
      <charset val="1"/>
      <family val="1"/>
      <b val="true"/>
      <color rgb="FF000000"/>
      <sz val="1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0000FF"/>
        <bgColor rgb="FF0000CC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2B800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2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2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4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5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2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8" fillId="2" fontId="5" numFmtId="165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3" fontId="11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4" fontId="12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1" fillId="4" fontId="12" numFmtId="164" xfId="0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1" fillId="3" fontId="11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5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12" numFmtId="167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5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4" fontId="12" numFmtId="167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9" fillId="5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0" fillId="5" fontId="12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9" fillId="4" fontId="12" numFmtId="166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1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4" fontId="12" numFmtId="168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4" fontId="12" numFmtId="166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3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9" fillId="4" fontId="12" numFmtId="168" xfId="15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7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4" fontId="12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12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12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12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2" fontId="5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6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6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6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4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4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4" numFmtId="164" xfId="0">
      <alignment horizontal="left" indent="1" shrinkToFit="false" textRotation="0" vertical="center" wrapText="true"/>
      <protection hidden="false" locked="true"/>
    </xf>
    <xf applyAlignment="true" applyBorder="true" applyFont="true" applyProtection="true" borderId="1" fillId="2" fontId="4" numFmtId="172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6" fillId="2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2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2" fontId="5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4" numFmtId="164" xfId="0">
      <alignment horizontal="left" indent="0" shrinkToFit="false" textRotation="0" vertical="center" wrapText="true"/>
      <protection hidden="false" locked="true"/>
    </xf>
    <xf applyAlignment="false" applyBorder="true" applyFont="true" applyProtection="false" borderId="11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0" fontId="6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13" numFmtId="164" xfId="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" fillId="3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2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3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0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6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6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4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3" fillId="2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0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6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12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5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0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5" fillId="2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1" fillId="7" fontId="13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8" fontId="13" numFmtId="171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3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2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2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9" fontId="13" numFmtId="171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4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2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2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7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10" fontId="1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7" fillId="2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8" fillId="2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1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6" numFmtId="164" xfId="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6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3">
    <dxf>
      <font>
        <name val="Arial"/>
        <charset val="1"/>
        <family val="2"/>
        <sz val="10"/>
      </font>
      <numFmt formatCode="GENERAL" numFmtId="164"/>
      <fill>
        <patternFill>
          <bgColor rgb="FFFFCC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FF00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0000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A6A6A6"/>
      <rgbColor rgb="FFF2B800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spPr>
            <a:solidFill>
              <a:srgbClr val="0000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008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9bbb59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ff0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f2b800"/>
              </a:solidFill>
              <a:ln w="12600">
                <a:solidFill>
                  <a:srgbClr val="000000"/>
                </a:solidFill>
                <a:round/>
              </a:ln>
            </c:spPr>
          </c:dPt>
          <c:val>
            <c:numRef>
              <c:f>PCR!$Q$130:$Q$134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firstSliceAng val="0"/>
      </c:pieChart>
      <c:spPr/>
    </c:plotArea>
    <c:plotVisOnly val="1"/>
  </c:chart>
  <c:spPr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14</xdr:col>
      <xdr:colOff>73080</xdr:colOff>
      <xdr:row>0</xdr:row>
      <xdr:rowOff>39240</xdr:rowOff>
    </xdr:from>
    <xdr:to>
      <xdr:col>16</xdr:col>
      <xdr:colOff>53280</xdr:colOff>
      <xdr:row>3</xdr:row>
      <xdr:rowOff>514440</xdr:rowOff>
    </xdr:to>
    <xdr:graphicFrame>
      <xdr:nvGraphicFramePr>
        <xdr:cNvPr id="0" name="Chart 5"/>
        <xdr:cNvGraphicFramePr/>
      </xdr:nvGraphicFramePr>
      <xdr:xfrm>
        <a:off x="16855920" y="39240"/>
        <a:ext cx="2983680" cy="207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54000</xdr:colOff>
      <xdr:row>1</xdr:row>
      <xdr:rowOff>90720</xdr:rowOff>
    </xdr:from>
    <xdr:to>
      <xdr:col>1</xdr:col>
      <xdr:colOff>2796120</xdr:colOff>
      <xdr:row>2</xdr:row>
      <xdr:rowOff>451080</xdr:rowOff>
    </xdr:to>
    <xdr:pic>
      <xdr:nvPicPr>
        <xdr:cNvPr descr="" id="1" name="Imagem 3"/>
        <xdr:cNvPicPr/>
      </xdr:nvPicPr>
      <xdr:blipFill>
        <a:blip r:embed="rId2"/>
        <a:stretch>
          <a:fillRect/>
        </a:stretch>
      </xdr:blipFill>
      <xdr:spPr>
        <a:xfrm>
          <a:off x="54000" y="623880"/>
          <a:ext cx="3215520" cy="89388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167"/>
  <sheetViews>
    <sheetView colorId="64" defaultGridColor="true" rightToLeft="false" showFormulas="false" showGridLines="false" showOutlineSymbols="true" showRowColHeaders="true" showZeros="true" tabSelected="true" topLeftCell="A1" view="normal" windowProtection="false" workbookViewId="0" zoomScale="80" zoomScaleNormal="80" zoomScalePageLayoutView="100">
      <selection activeCell="A19" activeCellId="0" pane="topLeft" sqref="A19"/>
    </sheetView>
  </sheetViews>
  <sheetFormatPr defaultRowHeight="27"/>
  <cols>
    <col collapsed="false" hidden="false" max="1" min="1" style="1" width="6.71428571428571"/>
    <col collapsed="false" hidden="false" max="2" min="2" style="2" width="41.5663265306123"/>
    <col collapsed="false" hidden="false" max="3" min="3" style="1" width="18.7091836734694"/>
    <col collapsed="false" hidden="false" max="4" min="4" style="1" width="23.7142857142857"/>
    <col collapsed="false" hidden="false" max="5" min="5" style="3" width="16.2908163265306"/>
    <col collapsed="false" hidden="false" max="6" min="6" style="4" width="16.2908163265306"/>
    <col collapsed="false" hidden="false" max="7" min="7" style="3" width="18.1428571428571"/>
    <col collapsed="false" hidden="false" max="8" min="8" style="4" width="11.5714285714286"/>
    <col collapsed="false" hidden="false" max="9" min="9" style="4" width="13.1377551020408"/>
    <col collapsed="false" hidden="false" max="10" min="10" style="1" width="15.1479591836735"/>
    <col collapsed="false" hidden="false" max="11" min="11" style="4" width="12.2857142857143"/>
    <col collapsed="false" hidden="false" max="12" min="12" style="1" width="12.8622448979592"/>
    <col collapsed="false" hidden="false" max="13" min="13" style="1" width="14.4285714285714"/>
    <col collapsed="false" hidden="false" max="14" min="14" style="5" width="17"/>
    <col collapsed="false" hidden="false" max="15" min="15" style="5" width="27.7091836734694"/>
    <col collapsed="false" hidden="false" max="16" min="16" style="1" width="14.8571428571429"/>
    <col collapsed="false" hidden="false" max="24" min="17" style="1" width="9.14285714285714"/>
    <col collapsed="false" hidden="false" max="25" min="25" style="1" width="130.709183673469"/>
    <col collapsed="false" hidden="false" max="26" min="26" style="1" width="9.14285714285714"/>
    <col collapsed="false" hidden="false" max="27" min="27" style="1" width="155.862244897959"/>
    <col collapsed="false" hidden="false" max="29" min="28" style="1" width="9.14285714285714"/>
    <col collapsed="false" hidden="false" max="30" min="30" style="6" width="75.2908163265306"/>
    <col collapsed="false" hidden="false" max="32" min="31" style="6" width="9.14285714285714"/>
    <col collapsed="false" hidden="false" max="33" min="33" style="6" width="108"/>
    <col collapsed="false" hidden="false" max="35" min="34" style="1" width="9.14285714285714"/>
    <col collapsed="false" hidden="false" max="36" min="36" style="7" width="109.142857142857"/>
    <col collapsed="false" hidden="false" max="1025" min="37" style="1" width="9.14285714285714"/>
  </cols>
  <sheetData>
    <row collapsed="false" customFormat="false" customHeight="true" hidden="false" ht="42" outlineLevel="0" r="1">
      <c r="A1" s="8"/>
      <c r="B1" s="8"/>
      <c r="C1" s="9" t="s">
        <v>0</v>
      </c>
      <c r="D1" s="9"/>
      <c r="E1" s="9"/>
      <c r="F1" s="9"/>
      <c r="G1" s="9"/>
      <c r="H1" s="9"/>
      <c r="I1" s="9"/>
      <c r="J1" s="10" t="s">
        <v>1</v>
      </c>
      <c r="K1" s="10"/>
      <c r="L1" s="11" t="s">
        <v>2</v>
      </c>
      <c r="M1" s="11"/>
      <c r="N1" s="11"/>
      <c r="O1" s="12"/>
      <c r="P1" s="12"/>
    </row>
    <row collapsed="false" customFormat="false" customHeight="true" hidden="false" ht="42" outlineLevel="0" r="2">
      <c r="A2" s="8"/>
      <c r="B2" s="8"/>
      <c r="C2" s="9"/>
      <c r="D2" s="9"/>
      <c r="E2" s="9"/>
      <c r="F2" s="9"/>
      <c r="G2" s="9"/>
      <c r="H2" s="9"/>
      <c r="I2" s="9"/>
      <c r="J2" s="13" t="s">
        <v>3</v>
      </c>
      <c r="K2" s="13"/>
      <c r="L2" s="14" t="s">
        <v>4</v>
      </c>
      <c r="M2" s="14"/>
      <c r="N2" s="14"/>
      <c r="O2" s="12"/>
      <c r="P2" s="12"/>
    </row>
    <row collapsed="false" customFormat="false" customHeight="true" hidden="false" ht="42" outlineLevel="0" r="3">
      <c r="A3" s="8"/>
      <c r="B3" s="8"/>
      <c r="C3" s="15" t="s">
        <v>5</v>
      </c>
      <c r="D3" s="15"/>
      <c r="E3" s="15"/>
      <c r="F3" s="15"/>
      <c r="G3" s="15"/>
      <c r="H3" s="15"/>
      <c r="I3" s="15"/>
      <c r="J3" s="13" t="s">
        <v>6</v>
      </c>
      <c r="K3" s="13"/>
      <c r="L3" s="14" t="s">
        <v>7</v>
      </c>
      <c r="M3" s="14"/>
      <c r="N3" s="14"/>
      <c r="O3" s="12"/>
      <c r="P3" s="12"/>
    </row>
    <row collapsed="false" customFormat="false" customHeight="true" hidden="false" ht="42" outlineLevel="0" r="4">
      <c r="A4" s="8"/>
      <c r="B4" s="8"/>
      <c r="C4" s="15"/>
      <c r="D4" s="15"/>
      <c r="E4" s="15"/>
      <c r="F4" s="15"/>
      <c r="G4" s="15"/>
      <c r="H4" s="15"/>
      <c r="I4" s="15"/>
      <c r="J4" s="16" t="s">
        <v>8</v>
      </c>
      <c r="K4" s="16"/>
      <c r="L4" s="17"/>
      <c r="M4" s="17"/>
      <c r="N4" s="17"/>
      <c r="O4" s="12"/>
      <c r="P4" s="12"/>
    </row>
    <row collapsed="false" customFormat="false" customHeight="true" hidden="false" ht="8.25" outlineLevel="0" r="5">
      <c r="B5" s="18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20"/>
      <c r="O5" s="20"/>
      <c r="P5" s="18"/>
    </row>
    <row collapsed="false" customFormat="false" customHeight="true" hidden="false" ht="27" outlineLevel="0" r="6">
      <c r="A6" s="21" t="s">
        <v>9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collapsed="false" customFormat="false" customHeight="true" hidden="false" ht="27" outlineLevel="0" r="7">
      <c r="A7" s="21" t="s">
        <v>10</v>
      </c>
      <c r="B7" s="21"/>
      <c r="C7" s="23" t="s">
        <v>11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collapsed="false" customFormat="false" customHeight="true" hidden="false" ht="18" outlineLevel="0" r="8">
      <c r="A8" s="24" t="s">
        <v>12</v>
      </c>
      <c r="B8" s="24"/>
      <c r="C8" s="25" t="s">
        <v>13</v>
      </c>
      <c r="D8" s="25"/>
      <c r="E8" s="25"/>
      <c r="F8" s="26"/>
      <c r="G8" s="26"/>
      <c r="H8" s="26"/>
      <c r="I8" s="26"/>
      <c r="J8" s="26"/>
      <c r="K8" s="26"/>
      <c r="L8" s="26"/>
      <c r="M8" s="26"/>
      <c r="N8" s="27" t="s">
        <v>14</v>
      </c>
      <c r="O8" s="27"/>
      <c r="P8" s="27"/>
    </row>
    <row collapsed="false" customFormat="false" customHeight="true" hidden="false" ht="18" outlineLevel="0" r="9">
      <c r="A9" s="24"/>
      <c r="B9" s="24"/>
      <c r="C9" s="28" t="s">
        <v>15</v>
      </c>
      <c r="D9" s="28"/>
      <c r="E9" s="28"/>
      <c r="F9" s="29"/>
      <c r="G9" s="29"/>
      <c r="H9" s="29"/>
      <c r="I9" s="29"/>
      <c r="J9" s="29"/>
      <c r="K9" s="29"/>
      <c r="L9" s="29"/>
      <c r="M9" s="29"/>
      <c r="N9" s="27"/>
      <c r="O9" s="27"/>
      <c r="P9" s="27"/>
    </row>
    <row collapsed="false" customFormat="false" customHeight="true" hidden="false" ht="18" outlineLevel="0" r="10">
      <c r="A10" s="24"/>
      <c r="B10" s="24"/>
      <c r="C10" s="28" t="s">
        <v>16</v>
      </c>
      <c r="D10" s="28"/>
      <c r="E10" s="28"/>
      <c r="F10" s="30"/>
      <c r="G10" s="30"/>
      <c r="H10" s="30"/>
      <c r="I10" s="30"/>
      <c r="J10" s="31"/>
      <c r="K10" s="31"/>
      <c r="L10" s="31"/>
      <c r="M10" s="31"/>
      <c r="N10" s="32" t="n">
        <v>250000</v>
      </c>
      <c r="O10" s="32"/>
      <c r="P10" s="32"/>
    </row>
    <row collapsed="false" customFormat="false" customHeight="true" hidden="false" ht="18" outlineLevel="0" r="11">
      <c r="A11" s="24"/>
      <c r="B11" s="24"/>
      <c r="C11" s="33" t="s">
        <v>17</v>
      </c>
      <c r="D11" s="33"/>
      <c r="E11" s="34"/>
      <c r="F11" s="29" t="s">
        <v>18</v>
      </c>
      <c r="G11" s="29"/>
      <c r="H11" s="29" t="s">
        <v>19</v>
      </c>
      <c r="I11" s="29"/>
      <c r="J11" s="29" t="s">
        <v>20</v>
      </c>
      <c r="K11" s="29"/>
      <c r="L11" s="35" t="s">
        <v>21</v>
      </c>
      <c r="M11" s="36"/>
      <c r="N11" s="32"/>
      <c r="O11" s="32"/>
      <c r="P11" s="32"/>
    </row>
    <row collapsed="false" customFormat="false" customHeight="true" hidden="false" ht="18" outlineLevel="0" r="12">
      <c r="A12" s="24"/>
      <c r="B12" s="24"/>
      <c r="C12" s="28" t="s">
        <v>22</v>
      </c>
      <c r="D12" s="28"/>
      <c r="E12" s="28"/>
      <c r="F12" s="37" t="n">
        <v>0</v>
      </c>
      <c r="G12" s="37"/>
      <c r="H12" s="37" t="n">
        <v>0</v>
      </c>
      <c r="I12" s="37"/>
      <c r="J12" s="37" t="n">
        <v>0</v>
      </c>
      <c r="K12" s="37"/>
      <c r="L12" s="37" t="n">
        <v>0</v>
      </c>
      <c r="M12" s="37"/>
      <c r="N12" s="32"/>
      <c r="O12" s="32"/>
      <c r="P12" s="32"/>
    </row>
    <row collapsed="false" customFormat="false" customHeight="true" hidden="false" ht="18" outlineLevel="0" r="13">
      <c r="A13" s="24"/>
      <c r="B13" s="24"/>
      <c r="C13" s="28" t="s">
        <v>23</v>
      </c>
      <c r="D13" s="28"/>
      <c r="E13" s="28"/>
      <c r="F13" s="29" t="s">
        <v>24</v>
      </c>
      <c r="G13" s="29"/>
      <c r="H13" s="29" t="s">
        <v>25</v>
      </c>
      <c r="I13" s="29"/>
      <c r="J13" s="29" t="s">
        <v>26</v>
      </c>
      <c r="K13" s="29"/>
      <c r="L13" s="38" t="s">
        <v>21</v>
      </c>
      <c r="M13" s="39"/>
      <c r="N13" s="32"/>
      <c r="O13" s="32"/>
      <c r="P13" s="32"/>
    </row>
    <row collapsed="false" customFormat="false" customHeight="true" hidden="false" ht="18.75" outlineLevel="0" r="14">
      <c r="A14" s="24"/>
      <c r="B14" s="24"/>
      <c r="C14" s="28" t="s">
        <v>22</v>
      </c>
      <c r="D14" s="28"/>
      <c r="E14" s="28"/>
      <c r="F14" s="37" t="n">
        <v>0</v>
      </c>
      <c r="G14" s="37"/>
      <c r="H14" s="37" t="n">
        <v>0</v>
      </c>
      <c r="I14" s="37"/>
      <c r="J14" s="37" t="n">
        <v>0</v>
      </c>
      <c r="K14" s="37"/>
      <c r="L14" s="40" t="n">
        <v>0</v>
      </c>
      <c r="M14" s="40"/>
      <c r="N14" s="32"/>
      <c r="O14" s="32"/>
      <c r="P14" s="32"/>
    </row>
    <row collapsed="false" customFormat="false" customHeight="true" hidden="false" ht="5.25" outlineLevel="0" r="15">
      <c r="A15" s="41"/>
      <c r="B15" s="42"/>
      <c r="C15" s="41"/>
      <c r="D15" s="41"/>
      <c r="E15" s="43"/>
      <c r="F15" s="41"/>
      <c r="G15" s="43"/>
      <c r="H15" s="41"/>
      <c r="I15" s="41"/>
      <c r="J15" s="41"/>
      <c r="K15" s="41"/>
      <c r="L15" s="41"/>
      <c r="M15" s="41"/>
      <c r="N15" s="44"/>
      <c r="O15" s="44"/>
      <c r="P15" s="41"/>
    </row>
    <row collapsed="false" customFormat="false" customHeight="true" hidden="false" ht="32.25" outlineLevel="0" r="16">
      <c r="A16" s="45" t="s">
        <v>27</v>
      </c>
      <c r="B16" s="45" t="s">
        <v>28</v>
      </c>
      <c r="C16" s="45"/>
      <c r="D16" s="45" t="s">
        <v>29</v>
      </c>
      <c r="E16" s="45" t="s">
        <v>30</v>
      </c>
      <c r="F16" s="45"/>
      <c r="G16" s="45"/>
      <c r="H16" s="45"/>
      <c r="I16" s="45" t="s">
        <v>31</v>
      </c>
      <c r="J16" s="45"/>
      <c r="K16" s="45"/>
      <c r="L16" s="45"/>
      <c r="M16" s="45" t="s">
        <v>32</v>
      </c>
      <c r="N16" s="45" t="s">
        <v>33</v>
      </c>
      <c r="O16" s="45"/>
      <c r="P16" s="45"/>
    </row>
    <row collapsed="false" customFormat="false" customHeight="true" hidden="false" ht="24.95" outlineLevel="0" r="17">
      <c r="A17" s="45"/>
      <c r="B17" s="45"/>
      <c r="C17" s="45"/>
      <c r="D17" s="45"/>
      <c r="E17" s="45" t="s">
        <v>34</v>
      </c>
      <c r="F17" s="45" t="s">
        <v>35</v>
      </c>
      <c r="G17" s="45" t="s">
        <v>36</v>
      </c>
      <c r="H17" s="45" t="s">
        <v>37</v>
      </c>
      <c r="I17" s="45" t="s">
        <v>34</v>
      </c>
      <c r="J17" s="45" t="s">
        <v>35</v>
      </c>
      <c r="K17" s="45" t="s">
        <v>36</v>
      </c>
      <c r="L17" s="45" t="s">
        <v>37</v>
      </c>
      <c r="M17" s="45"/>
      <c r="N17" s="45"/>
      <c r="O17" s="45"/>
      <c r="P17" s="45"/>
    </row>
    <row collapsed="false" customFormat="false" customHeight="true" hidden="false" ht="24.95" outlineLevel="0" r="18">
      <c r="A18" s="45"/>
      <c r="B18" s="45"/>
      <c r="C18" s="45"/>
      <c r="D18" s="45"/>
      <c r="E18" s="46" t="inlineStr">
        <f aca="false">MIN(E19:E113)</f>
        <is>
          <t/>
        </is>
      </c>
      <c r="F18" s="46" t="inlineStr">
        <f aca="false">MAX(F19:F113)</f>
        <is>
          <t/>
        </is>
      </c>
      <c r="G18" s="47" t="n">
        <f aca="false">SUM(G19:G113)</f>
        <v>250000</v>
      </c>
      <c r="H18" s="48" t="n">
        <f aca="false">SUM(H19:H113)</f>
        <v>0</v>
      </c>
      <c r="I18" s="46" t="n">
        <f aca="false">MIN(I19:I113)</f>
        <v>0</v>
      </c>
      <c r="J18" s="46" t="n">
        <f aca="false">MAX(J19:J113)</f>
        <v>0</v>
      </c>
      <c r="K18" s="47" t="n">
        <f aca="false">SUM(K19:K113)</f>
        <v>0</v>
      </c>
      <c r="L18" s="48" t="n">
        <f aca="false">SUM(L19:L113)</f>
        <v>0</v>
      </c>
      <c r="M18" s="45"/>
      <c r="N18" s="45"/>
      <c r="O18" s="45"/>
      <c r="P18" s="45"/>
    </row>
    <row collapsed="false" customFormat="true" customHeight="true" hidden="false" ht="30.75" outlineLevel="0" r="19" s="58">
      <c r="A19" s="49" t="n">
        <v>1</v>
      </c>
      <c r="B19" s="50" t="s">
        <v>38</v>
      </c>
      <c r="C19" s="50"/>
      <c r="D19" s="51" t="s">
        <v>39</v>
      </c>
      <c r="E19" s="52" t="n">
        <v>41456.3333333333</v>
      </c>
      <c r="F19" s="52" t="n">
        <v>41495.7083333333</v>
      </c>
      <c r="G19" s="53"/>
      <c r="H19" s="54"/>
      <c r="I19" s="55"/>
      <c r="J19" s="55"/>
      <c r="K19" s="53"/>
      <c r="L19" s="54"/>
      <c r="M19" s="56" t="s">
        <v>40</v>
      </c>
      <c r="N19" s="57"/>
      <c r="O19" s="57"/>
      <c r="P19" s="57"/>
    </row>
    <row collapsed="false" customFormat="true" customHeight="true" hidden="false" ht="30.75" outlineLevel="0" r="20" s="58">
      <c r="A20" s="49" t="n">
        <v>2</v>
      </c>
      <c r="B20" s="50" t="s">
        <v>41</v>
      </c>
      <c r="C20" s="50"/>
      <c r="D20" s="51" t="s">
        <v>39</v>
      </c>
      <c r="E20" s="52" t="n">
        <v>41456.3333333333</v>
      </c>
      <c r="F20" s="52" t="n">
        <v>41495.7083333333</v>
      </c>
      <c r="G20" s="53"/>
      <c r="H20" s="54"/>
      <c r="I20" s="55"/>
      <c r="J20" s="55"/>
      <c r="K20" s="53"/>
      <c r="L20" s="54"/>
      <c r="M20" s="56" t="s">
        <v>40</v>
      </c>
      <c r="N20" s="57"/>
      <c r="O20" s="57"/>
      <c r="P20" s="57"/>
    </row>
    <row collapsed="false" customFormat="true" customHeight="true" hidden="false" ht="30.75" outlineLevel="0" r="21" s="58">
      <c r="A21" s="49" t="n">
        <v>3</v>
      </c>
      <c r="B21" s="50" t="s">
        <v>42</v>
      </c>
      <c r="C21" s="50"/>
      <c r="D21" s="51" t="s">
        <v>39</v>
      </c>
      <c r="E21" s="52" t="n">
        <v>41498.3333333333</v>
      </c>
      <c r="F21" s="52" t="n">
        <v>41697.7083333333</v>
      </c>
      <c r="G21" s="53" t="n">
        <v>170000</v>
      </c>
      <c r="H21" s="54"/>
      <c r="I21" s="55"/>
      <c r="J21" s="55"/>
      <c r="K21" s="53"/>
      <c r="L21" s="54"/>
      <c r="M21" s="56" t="s">
        <v>40</v>
      </c>
      <c r="N21" s="57"/>
      <c r="O21" s="57"/>
      <c r="P21" s="57"/>
    </row>
    <row collapsed="false" customFormat="true" customHeight="true" hidden="false" ht="30.75" outlineLevel="0" r="22" s="58">
      <c r="A22" s="59" t="s">
        <v>43</v>
      </c>
      <c r="B22" s="60" t="s">
        <v>44</v>
      </c>
      <c r="C22" s="60"/>
      <c r="D22" s="61" t="s">
        <v>39</v>
      </c>
      <c r="E22" s="62" t="n">
        <v>41498.3333333333</v>
      </c>
      <c r="F22" s="62" t="n">
        <v>41516.7083333333</v>
      </c>
      <c r="G22" s="63"/>
      <c r="H22" s="64"/>
      <c r="I22" s="55"/>
      <c r="J22" s="55"/>
      <c r="K22" s="63"/>
      <c r="L22" s="64"/>
      <c r="M22" s="56" t="s">
        <v>40</v>
      </c>
      <c r="N22" s="57"/>
      <c r="O22" s="57"/>
      <c r="P22" s="57"/>
    </row>
    <row collapsed="false" customFormat="true" customHeight="true" hidden="false" ht="30.75" outlineLevel="0" r="23" s="58">
      <c r="A23" s="59" t="s">
        <v>45</v>
      </c>
      <c r="B23" s="60" t="s">
        <v>46</v>
      </c>
      <c r="C23" s="60"/>
      <c r="D23" s="61" t="s">
        <v>39</v>
      </c>
      <c r="E23" s="62" t="n">
        <v>41519.3333333333</v>
      </c>
      <c r="F23" s="62" t="n">
        <v>41520.7083333333</v>
      </c>
      <c r="G23" s="63"/>
      <c r="H23" s="64"/>
      <c r="I23" s="55"/>
      <c r="J23" s="55"/>
      <c r="K23" s="63"/>
      <c r="L23" s="64"/>
      <c r="M23" s="56" t="s">
        <v>40</v>
      </c>
      <c r="N23" s="57"/>
      <c r="O23" s="57"/>
      <c r="P23" s="57"/>
    </row>
    <row collapsed="false" customFormat="true" customHeight="true" hidden="false" ht="30.75" outlineLevel="0" r="24" s="58">
      <c r="A24" s="59" t="s">
        <v>47</v>
      </c>
      <c r="B24" s="60" t="s">
        <v>48</v>
      </c>
      <c r="C24" s="60"/>
      <c r="D24" s="61" t="s">
        <v>39</v>
      </c>
      <c r="E24" s="62" t="n">
        <v>41521.3333333333</v>
      </c>
      <c r="F24" s="62" t="n">
        <v>41527.7083333333</v>
      </c>
      <c r="G24" s="63"/>
      <c r="H24" s="64"/>
      <c r="I24" s="55"/>
      <c r="J24" s="55"/>
      <c r="K24" s="63"/>
      <c r="L24" s="64"/>
      <c r="M24" s="56" t="s">
        <v>40</v>
      </c>
      <c r="N24" s="57"/>
      <c r="O24" s="57"/>
      <c r="P24" s="57"/>
    </row>
    <row collapsed="false" customFormat="true" customHeight="true" hidden="false" ht="30.75" outlineLevel="0" r="25" s="58">
      <c r="A25" s="59" t="s">
        <v>49</v>
      </c>
      <c r="B25" s="60" t="s">
        <v>50</v>
      </c>
      <c r="C25" s="60"/>
      <c r="D25" s="61" t="s">
        <v>39</v>
      </c>
      <c r="E25" s="62" t="n">
        <v>41528.3333333333</v>
      </c>
      <c r="F25" s="62" t="n">
        <v>41534.7083333333</v>
      </c>
      <c r="G25" s="63"/>
      <c r="H25" s="64"/>
      <c r="I25" s="55"/>
      <c r="J25" s="55"/>
      <c r="K25" s="63"/>
      <c r="L25" s="64"/>
      <c r="M25" s="56" t="s">
        <v>40</v>
      </c>
      <c r="N25" s="57"/>
      <c r="O25" s="57"/>
      <c r="P25" s="57"/>
    </row>
    <row collapsed="false" customFormat="true" customHeight="true" hidden="false" ht="30.75" outlineLevel="0" r="26" s="58">
      <c r="A26" s="59" t="s">
        <v>51</v>
      </c>
      <c r="B26" s="60" t="s">
        <v>52</v>
      </c>
      <c r="C26" s="60"/>
      <c r="D26" s="61" t="s">
        <v>39</v>
      </c>
      <c r="E26" s="62" t="n">
        <v>41535.3333333333</v>
      </c>
      <c r="F26" s="62" t="n">
        <v>41536.7083333333</v>
      </c>
      <c r="G26" s="63"/>
      <c r="H26" s="64"/>
      <c r="I26" s="55"/>
      <c r="J26" s="55"/>
      <c r="K26" s="63"/>
      <c r="L26" s="64"/>
      <c r="M26" s="56" t="s">
        <v>40</v>
      </c>
      <c r="N26" s="57"/>
      <c r="O26" s="57"/>
      <c r="P26" s="57"/>
    </row>
    <row collapsed="false" customFormat="true" customHeight="true" hidden="false" ht="30.75" outlineLevel="0" r="27" s="58">
      <c r="A27" s="59" t="s">
        <v>53</v>
      </c>
      <c r="B27" s="60" t="s">
        <v>54</v>
      </c>
      <c r="C27" s="60"/>
      <c r="D27" s="61" t="s">
        <v>39</v>
      </c>
      <c r="E27" s="62" t="n">
        <v>41537.3333333333</v>
      </c>
      <c r="F27" s="62" t="n">
        <v>41540.7083333333</v>
      </c>
      <c r="G27" s="63"/>
      <c r="H27" s="64"/>
      <c r="I27" s="55"/>
      <c r="J27" s="55"/>
      <c r="K27" s="63"/>
      <c r="L27" s="64"/>
      <c r="M27" s="56" t="s">
        <v>40</v>
      </c>
      <c r="N27" s="57"/>
      <c r="O27" s="57"/>
      <c r="P27" s="57"/>
    </row>
    <row collapsed="false" customFormat="true" customHeight="true" hidden="false" ht="30.75" outlineLevel="0" r="28" s="58">
      <c r="A28" s="59" t="s">
        <v>55</v>
      </c>
      <c r="B28" s="60" t="s">
        <v>56</v>
      </c>
      <c r="C28" s="60"/>
      <c r="D28" s="61" t="s">
        <v>39</v>
      </c>
      <c r="E28" s="62" t="n">
        <v>41541.3333333333</v>
      </c>
      <c r="F28" s="62" t="n">
        <v>41542.7083333333</v>
      </c>
      <c r="G28" s="63"/>
      <c r="H28" s="64"/>
      <c r="I28" s="55"/>
      <c r="J28" s="55"/>
      <c r="K28" s="63"/>
      <c r="L28" s="64"/>
      <c r="M28" s="56" t="s">
        <v>40</v>
      </c>
      <c r="N28" s="57"/>
      <c r="O28" s="57"/>
      <c r="P28" s="57"/>
    </row>
    <row collapsed="false" customFormat="true" customHeight="true" hidden="false" ht="30.75" outlineLevel="0" r="29" s="58">
      <c r="A29" s="59" t="s">
        <v>57</v>
      </c>
      <c r="B29" s="60" t="s">
        <v>58</v>
      </c>
      <c r="C29" s="60"/>
      <c r="D29" s="61" t="s">
        <v>39</v>
      </c>
      <c r="E29" s="62" t="n">
        <v>41543.3333333333</v>
      </c>
      <c r="F29" s="62" t="n">
        <v>41549.7083333333</v>
      </c>
      <c r="G29" s="63"/>
      <c r="H29" s="64"/>
      <c r="I29" s="55"/>
      <c r="J29" s="55"/>
      <c r="K29" s="63"/>
      <c r="L29" s="64"/>
      <c r="M29" s="56" t="s">
        <v>40</v>
      </c>
      <c r="N29" s="57"/>
      <c r="O29" s="57"/>
      <c r="P29" s="57"/>
    </row>
    <row collapsed="false" customFormat="true" customHeight="true" hidden="false" ht="30.75" outlineLevel="0" r="30" s="58">
      <c r="A30" s="59" t="s">
        <v>59</v>
      </c>
      <c r="B30" s="60" t="s">
        <v>60</v>
      </c>
      <c r="C30" s="60"/>
      <c r="D30" s="61" t="s">
        <v>39</v>
      </c>
      <c r="E30" s="62" t="n">
        <v>41550.3333333333</v>
      </c>
      <c r="F30" s="62" t="n">
        <v>41558.7083333333</v>
      </c>
      <c r="G30" s="63"/>
      <c r="H30" s="64"/>
      <c r="I30" s="55"/>
      <c r="J30" s="55"/>
      <c r="K30" s="63"/>
      <c r="L30" s="64"/>
      <c r="M30" s="56" t="s">
        <v>40</v>
      </c>
      <c r="N30" s="57"/>
      <c r="O30" s="57"/>
      <c r="P30" s="57"/>
    </row>
    <row collapsed="false" customFormat="true" customHeight="true" hidden="false" ht="30.75" outlineLevel="0" r="31" s="58">
      <c r="A31" s="59" t="s">
        <v>61</v>
      </c>
      <c r="B31" s="60" t="s">
        <v>62</v>
      </c>
      <c r="C31" s="60"/>
      <c r="D31" s="61" t="s">
        <v>39</v>
      </c>
      <c r="E31" s="62" t="n">
        <v>41561.3333333333</v>
      </c>
      <c r="F31" s="62" t="n">
        <v>41562.7083333333</v>
      </c>
      <c r="G31" s="63"/>
      <c r="H31" s="64"/>
      <c r="I31" s="55"/>
      <c r="J31" s="55"/>
      <c r="K31" s="63"/>
      <c r="L31" s="64"/>
      <c r="M31" s="56" t="s">
        <v>40</v>
      </c>
      <c r="N31" s="57"/>
      <c r="O31" s="57"/>
      <c r="P31" s="57"/>
    </row>
    <row collapsed="false" customFormat="true" customHeight="true" hidden="false" ht="30.75" outlineLevel="0" r="32" s="58">
      <c r="A32" s="59" t="s">
        <v>63</v>
      </c>
      <c r="B32" s="60" t="s">
        <v>64</v>
      </c>
      <c r="C32" s="60"/>
      <c r="D32" s="61" t="s">
        <v>39</v>
      </c>
      <c r="E32" s="62" t="n">
        <v>41563.3333333333</v>
      </c>
      <c r="F32" s="62" t="n">
        <v>41599.7083333333</v>
      </c>
      <c r="G32" s="63"/>
      <c r="H32" s="64"/>
      <c r="I32" s="55"/>
      <c r="J32" s="55"/>
      <c r="K32" s="63"/>
      <c r="L32" s="64"/>
      <c r="M32" s="56" t="s">
        <v>40</v>
      </c>
      <c r="N32" s="57"/>
      <c r="O32" s="57"/>
      <c r="P32" s="57"/>
    </row>
    <row collapsed="false" customFormat="true" customHeight="true" hidden="false" ht="30.75" outlineLevel="0" r="33" s="58">
      <c r="A33" s="59" t="s">
        <v>65</v>
      </c>
      <c r="B33" s="60" t="s">
        <v>66</v>
      </c>
      <c r="C33" s="60"/>
      <c r="D33" s="61" t="s">
        <v>39</v>
      </c>
      <c r="E33" s="62" t="n">
        <v>41600.3333333333</v>
      </c>
      <c r="F33" s="62" t="n">
        <v>41606.7083333333</v>
      </c>
      <c r="G33" s="63"/>
      <c r="H33" s="64"/>
      <c r="I33" s="55"/>
      <c r="J33" s="55"/>
      <c r="K33" s="63"/>
      <c r="L33" s="64"/>
      <c r="M33" s="56" t="s">
        <v>40</v>
      </c>
      <c r="N33" s="57"/>
      <c r="O33" s="57"/>
      <c r="P33" s="57"/>
    </row>
    <row collapsed="false" customFormat="true" customHeight="true" hidden="false" ht="30.75" outlineLevel="0" r="34" s="58">
      <c r="A34" s="59" t="s">
        <v>67</v>
      </c>
      <c r="B34" s="60" t="s">
        <v>68</v>
      </c>
      <c r="C34" s="60"/>
      <c r="D34" s="61" t="s">
        <v>39</v>
      </c>
      <c r="E34" s="62" t="n">
        <v>41607.3333333333</v>
      </c>
      <c r="F34" s="62" t="n">
        <v>41613.7083333333</v>
      </c>
      <c r="G34" s="63"/>
      <c r="H34" s="64"/>
      <c r="I34" s="55"/>
      <c r="J34" s="55"/>
      <c r="K34" s="63"/>
      <c r="L34" s="64"/>
      <c r="M34" s="56" t="s">
        <v>40</v>
      </c>
      <c r="N34" s="57"/>
      <c r="O34" s="57"/>
      <c r="P34" s="57"/>
    </row>
    <row collapsed="false" customFormat="true" customHeight="true" hidden="false" ht="30.75" outlineLevel="0" r="35" s="58">
      <c r="A35" s="59" t="s">
        <v>69</v>
      </c>
      <c r="B35" s="60" t="s">
        <v>70</v>
      </c>
      <c r="C35" s="60"/>
      <c r="D35" s="61" t="s">
        <v>39</v>
      </c>
      <c r="E35" s="62" t="n">
        <v>41614.3333333333</v>
      </c>
      <c r="F35" s="62" t="n">
        <v>41620.7083333333</v>
      </c>
      <c r="G35" s="63"/>
      <c r="H35" s="64"/>
      <c r="I35" s="55"/>
      <c r="J35" s="55"/>
      <c r="K35" s="63"/>
      <c r="L35" s="64"/>
      <c r="M35" s="56" t="s">
        <v>40</v>
      </c>
      <c r="N35" s="57"/>
      <c r="O35" s="57"/>
      <c r="P35" s="57"/>
    </row>
    <row collapsed="false" customFormat="true" customHeight="true" hidden="false" ht="30.75" outlineLevel="0" r="36" s="58">
      <c r="A36" s="59" t="s">
        <v>71</v>
      </c>
      <c r="B36" s="60" t="s">
        <v>72</v>
      </c>
      <c r="C36" s="60"/>
      <c r="D36" s="61" t="s">
        <v>39</v>
      </c>
      <c r="E36" s="62" t="n">
        <v>41621.3333333333</v>
      </c>
      <c r="F36" s="62" t="n">
        <v>41624.7083333333</v>
      </c>
      <c r="G36" s="63"/>
      <c r="H36" s="64"/>
      <c r="I36" s="55"/>
      <c r="J36" s="55"/>
      <c r="K36" s="63"/>
      <c r="L36" s="64"/>
      <c r="M36" s="56" t="s">
        <v>40</v>
      </c>
      <c r="N36" s="57"/>
      <c r="O36" s="57"/>
      <c r="P36" s="57"/>
    </row>
    <row collapsed="false" customFormat="true" customHeight="true" hidden="false" ht="30.75" outlineLevel="0" r="37" s="58">
      <c r="A37" s="59" t="s">
        <v>73</v>
      </c>
      <c r="B37" s="60" t="s">
        <v>74</v>
      </c>
      <c r="C37" s="60"/>
      <c r="D37" s="61" t="s">
        <v>39</v>
      </c>
      <c r="E37" s="62" t="n">
        <v>41625.3333333333</v>
      </c>
      <c r="F37" s="62" t="n">
        <v>41626.7083333333</v>
      </c>
      <c r="G37" s="63"/>
      <c r="H37" s="64"/>
      <c r="I37" s="55"/>
      <c r="J37" s="55"/>
      <c r="K37" s="63"/>
      <c r="L37" s="64"/>
      <c r="M37" s="56" t="s">
        <v>40</v>
      </c>
      <c r="N37" s="57"/>
      <c r="O37" s="57"/>
      <c r="P37" s="57"/>
    </row>
    <row collapsed="false" customFormat="true" customHeight="true" hidden="false" ht="30.75" outlineLevel="0" r="38" s="58">
      <c r="A38" s="59" t="s">
        <v>75</v>
      </c>
      <c r="B38" s="60" t="s">
        <v>76</v>
      </c>
      <c r="C38" s="60"/>
      <c r="D38" s="61" t="s">
        <v>39</v>
      </c>
      <c r="E38" s="62" t="n">
        <v>41627.3333333333</v>
      </c>
      <c r="F38" s="62" t="n">
        <v>41635.7083333333</v>
      </c>
      <c r="G38" s="63"/>
      <c r="H38" s="64"/>
      <c r="I38" s="55"/>
      <c r="J38" s="55"/>
      <c r="K38" s="63"/>
      <c r="L38" s="64"/>
      <c r="M38" s="56" t="s">
        <v>40</v>
      </c>
      <c r="N38" s="57"/>
      <c r="O38" s="57"/>
      <c r="P38" s="57"/>
    </row>
    <row collapsed="false" customFormat="true" customHeight="true" hidden="false" ht="30.75" outlineLevel="0" r="39" s="58">
      <c r="A39" s="59" t="s">
        <v>77</v>
      </c>
      <c r="B39" s="60" t="s">
        <v>78</v>
      </c>
      <c r="C39" s="60"/>
      <c r="D39" s="61" t="s">
        <v>39</v>
      </c>
      <c r="E39" s="62" t="n">
        <v>41638.3333333333</v>
      </c>
      <c r="F39" s="62" t="n">
        <v>41642.7083333333</v>
      </c>
      <c r="G39" s="63"/>
      <c r="H39" s="64"/>
      <c r="I39" s="55"/>
      <c r="J39" s="55"/>
      <c r="K39" s="63"/>
      <c r="L39" s="64"/>
      <c r="M39" s="56" t="s">
        <v>40</v>
      </c>
      <c r="N39" s="57"/>
      <c r="O39" s="57"/>
      <c r="P39" s="57"/>
    </row>
    <row collapsed="false" customFormat="true" customHeight="true" hidden="false" ht="30.75" outlineLevel="0" r="40" s="58">
      <c r="A40" s="59" t="s">
        <v>79</v>
      </c>
      <c r="B40" s="60" t="s">
        <v>80</v>
      </c>
      <c r="C40" s="60"/>
      <c r="D40" s="61" t="s">
        <v>39</v>
      </c>
      <c r="E40" s="62" t="n">
        <v>41645.3333333333</v>
      </c>
      <c r="F40" s="62" t="n">
        <v>41649.7083333333</v>
      </c>
      <c r="G40" s="63"/>
      <c r="H40" s="64"/>
      <c r="I40" s="55"/>
      <c r="J40" s="55"/>
      <c r="K40" s="63"/>
      <c r="L40" s="64"/>
      <c r="M40" s="56" t="s">
        <v>40</v>
      </c>
      <c r="N40" s="57"/>
      <c r="O40" s="57"/>
      <c r="P40" s="57"/>
    </row>
    <row collapsed="false" customFormat="true" customHeight="true" hidden="false" ht="30.75" outlineLevel="0" r="41" s="58">
      <c r="A41" s="59" t="s">
        <v>81</v>
      </c>
      <c r="B41" s="60" t="s">
        <v>68</v>
      </c>
      <c r="C41" s="60"/>
      <c r="D41" s="61" t="s">
        <v>39</v>
      </c>
      <c r="E41" s="62" t="n">
        <v>41652.3333333333</v>
      </c>
      <c r="F41" s="62" t="n">
        <v>41656.7083333333</v>
      </c>
      <c r="G41" s="63"/>
      <c r="H41" s="64"/>
      <c r="I41" s="55"/>
      <c r="J41" s="55"/>
      <c r="K41" s="63"/>
      <c r="L41" s="64"/>
      <c r="M41" s="56" t="s">
        <v>40</v>
      </c>
      <c r="N41" s="57"/>
      <c r="O41" s="57"/>
      <c r="P41" s="57"/>
    </row>
    <row collapsed="false" customFormat="true" customHeight="true" hidden="false" ht="30.75" outlineLevel="0" r="42" s="58">
      <c r="A42" s="59" t="s">
        <v>82</v>
      </c>
      <c r="B42" s="60" t="s">
        <v>83</v>
      </c>
      <c r="C42" s="60"/>
      <c r="D42" s="61" t="s">
        <v>39</v>
      </c>
      <c r="E42" s="62" t="n">
        <v>41659.3333333333</v>
      </c>
      <c r="F42" s="62" t="n">
        <v>41663.7083333333</v>
      </c>
      <c r="G42" s="63"/>
      <c r="H42" s="64"/>
      <c r="I42" s="55"/>
      <c r="J42" s="55"/>
      <c r="K42" s="63"/>
      <c r="L42" s="64"/>
      <c r="M42" s="56" t="s">
        <v>40</v>
      </c>
      <c r="N42" s="57"/>
      <c r="O42" s="57"/>
      <c r="P42" s="57"/>
    </row>
    <row collapsed="false" customFormat="true" customHeight="true" hidden="false" ht="43.8" outlineLevel="0" r="43" s="58">
      <c r="A43" s="59" t="s">
        <v>84</v>
      </c>
      <c r="B43" s="60" t="s">
        <v>85</v>
      </c>
      <c r="C43" s="60"/>
      <c r="D43" s="61" t="s">
        <v>39</v>
      </c>
      <c r="E43" s="62" t="n">
        <v>41666.3333333333</v>
      </c>
      <c r="F43" s="62" t="n">
        <v>41667.7083333333</v>
      </c>
      <c r="G43" s="63"/>
      <c r="H43" s="64"/>
      <c r="I43" s="55"/>
      <c r="J43" s="55"/>
      <c r="K43" s="63"/>
      <c r="L43" s="64"/>
      <c r="M43" s="56" t="s">
        <v>40</v>
      </c>
      <c r="N43" s="57"/>
      <c r="O43" s="57"/>
      <c r="P43" s="57"/>
    </row>
    <row collapsed="false" customFormat="true" customHeight="true" hidden="false" ht="38.2" outlineLevel="0" r="44" s="58">
      <c r="A44" s="59" t="s">
        <v>86</v>
      </c>
      <c r="B44" s="60" t="s">
        <v>87</v>
      </c>
      <c r="C44" s="60"/>
      <c r="D44" s="61" t="s">
        <v>39</v>
      </c>
      <c r="E44" s="62" t="n">
        <v>41668.3333333333</v>
      </c>
      <c r="F44" s="62" t="n">
        <v>41670.7083333333</v>
      </c>
      <c r="G44" s="63"/>
      <c r="H44" s="64"/>
      <c r="I44" s="55"/>
      <c r="J44" s="55"/>
      <c r="K44" s="63"/>
      <c r="L44" s="64"/>
      <c r="M44" s="56" t="s">
        <v>40</v>
      </c>
      <c r="N44" s="57"/>
      <c r="O44" s="57"/>
      <c r="P44" s="57"/>
    </row>
    <row collapsed="false" customFormat="true" customHeight="true" hidden="false" ht="35.4" outlineLevel="0" r="45" s="58">
      <c r="A45" s="59" t="s">
        <v>88</v>
      </c>
      <c r="B45" s="60" t="s">
        <v>89</v>
      </c>
      <c r="C45" s="60"/>
      <c r="D45" s="61" t="s">
        <v>39</v>
      </c>
      <c r="E45" s="62" t="n">
        <v>41673.3333333333</v>
      </c>
      <c r="F45" s="62" t="n">
        <v>41677.7083333333</v>
      </c>
      <c r="G45" s="63"/>
      <c r="H45" s="64"/>
      <c r="I45" s="55"/>
      <c r="J45" s="55"/>
      <c r="K45" s="63"/>
      <c r="L45" s="64"/>
      <c r="M45" s="56" t="s">
        <v>40</v>
      </c>
      <c r="N45" s="57"/>
      <c r="O45" s="57"/>
      <c r="P45" s="57"/>
    </row>
    <row collapsed="false" customFormat="true" customHeight="true" hidden="false" ht="30.75" outlineLevel="0" r="46" s="58">
      <c r="A46" s="59" t="s">
        <v>90</v>
      </c>
      <c r="B46" s="60" t="s">
        <v>91</v>
      </c>
      <c r="C46" s="60"/>
      <c r="D46" s="61" t="s">
        <v>39</v>
      </c>
      <c r="E46" s="62" t="n">
        <v>41680.3333333333</v>
      </c>
      <c r="F46" s="62" t="n">
        <v>41688.7083333333</v>
      </c>
      <c r="G46" s="63"/>
      <c r="H46" s="64"/>
      <c r="I46" s="55"/>
      <c r="J46" s="55"/>
      <c r="K46" s="63"/>
      <c r="L46" s="64"/>
      <c r="M46" s="56" t="s">
        <v>40</v>
      </c>
      <c r="N46" s="57"/>
      <c r="O46" s="57"/>
      <c r="P46" s="57"/>
    </row>
    <row collapsed="false" customFormat="true" customHeight="true" hidden="false" ht="30.75" outlineLevel="0" r="47" s="58">
      <c r="A47" s="59" t="s">
        <v>92</v>
      </c>
      <c r="B47" s="60" t="s">
        <v>93</v>
      </c>
      <c r="C47" s="60"/>
      <c r="D47" s="61" t="s">
        <v>39</v>
      </c>
      <c r="E47" s="62" t="n">
        <v>41689.3333333333</v>
      </c>
      <c r="F47" s="62" t="n">
        <v>41695.7083333333</v>
      </c>
      <c r="G47" s="63"/>
      <c r="H47" s="64"/>
      <c r="I47" s="55"/>
      <c r="J47" s="55"/>
      <c r="K47" s="63"/>
      <c r="L47" s="64"/>
      <c r="M47" s="56" t="s">
        <v>40</v>
      </c>
      <c r="N47" s="57"/>
      <c r="O47" s="57"/>
      <c r="P47" s="57"/>
    </row>
    <row collapsed="false" customFormat="true" customHeight="true" hidden="false" ht="30.75" outlineLevel="0" r="48" s="58">
      <c r="A48" s="59" t="s">
        <v>94</v>
      </c>
      <c r="B48" s="60" t="s">
        <v>95</v>
      </c>
      <c r="C48" s="60"/>
      <c r="D48" s="61" t="s">
        <v>39</v>
      </c>
      <c r="E48" s="62" t="n">
        <v>41696.3333333333</v>
      </c>
      <c r="F48" s="62" t="n">
        <v>41697.7083333333</v>
      </c>
      <c r="G48" s="63"/>
      <c r="H48" s="64"/>
      <c r="I48" s="55"/>
      <c r="J48" s="55"/>
      <c r="K48" s="63"/>
      <c r="L48" s="64"/>
      <c r="M48" s="56" t="s">
        <v>40</v>
      </c>
      <c r="N48" s="57"/>
      <c r="O48" s="57"/>
      <c r="P48" s="57"/>
    </row>
    <row collapsed="false" customFormat="true" customHeight="true" hidden="false" ht="30.75" outlineLevel="0" r="49" s="58">
      <c r="A49" s="59" t="s">
        <v>96</v>
      </c>
      <c r="B49" s="65" t="s">
        <v>97</v>
      </c>
      <c r="C49" s="65"/>
      <c r="D49" s="61" t="s">
        <v>39</v>
      </c>
      <c r="E49" s="52" t="n">
        <v>41698.3333333333</v>
      </c>
      <c r="F49" s="52" t="n">
        <v>41725.7083333333</v>
      </c>
      <c r="G49" s="63"/>
      <c r="H49" s="64"/>
      <c r="I49" s="55"/>
      <c r="J49" s="55"/>
      <c r="K49" s="63"/>
      <c r="L49" s="64"/>
      <c r="M49" s="56" t="s">
        <v>40</v>
      </c>
      <c r="N49" s="57"/>
      <c r="O49" s="57"/>
      <c r="P49" s="57"/>
    </row>
    <row collapsed="false" customFormat="true" customHeight="true" hidden="false" ht="30.75" outlineLevel="0" r="50" s="58">
      <c r="A50" s="49" t="n">
        <v>4</v>
      </c>
      <c r="B50" s="50" t="s">
        <v>98</v>
      </c>
      <c r="C50" s="50"/>
      <c r="D50" s="51" t="s">
        <v>39</v>
      </c>
      <c r="E50" s="52" t="n">
        <v>41498.3333333333</v>
      </c>
      <c r="F50" s="52" t="n">
        <v>41697.7083333333</v>
      </c>
      <c r="G50" s="53" t="n">
        <v>30000</v>
      </c>
      <c r="H50" s="54"/>
      <c r="I50" s="55"/>
      <c r="J50" s="55"/>
      <c r="K50" s="53"/>
      <c r="L50" s="54"/>
      <c r="M50" s="56" t="s">
        <v>40</v>
      </c>
      <c r="N50" s="57"/>
      <c r="O50" s="57"/>
      <c r="P50" s="57"/>
    </row>
    <row collapsed="false" customFormat="true" customHeight="true" hidden="false" ht="30.75" outlineLevel="0" r="51" s="58">
      <c r="A51" s="59" t="s">
        <v>99</v>
      </c>
      <c r="B51" s="60" t="s">
        <v>44</v>
      </c>
      <c r="C51" s="60"/>
      <c r="D51" s="61" t="s">
        <v>39</v>
      </c>
      <c r="E51" s="62" t="n">
        <v>41498.3333333333</v>
      </c>
      <c r="F51" s="62" t="n">
        <v>41516.7083333333</v>
      </c>
      <c r="G51" s="63"/>
      <c r="H51" s="64"/>
      <c r="I51" s="55"/>
      <c r="J51" s="55"/>
      <c r="K51" s="63"/>
      <c r="L51" s="64"/>
      <c r="M51" s="56" t="s">
        <v>40</v>
      </c>
      <c r="N51" s="57"/>
      <c r="O51" s="57"/>
      <c r="P51" s="57"/>
    </row>
    <row collapsed="false" customFormat="true" customHeight="true" hidden="false" ht="30.75" outlineLevel="0" r="52" s="58">
      <c r="A52" s="59" t="s">
        <v>100</v>
      </c>
      <c r="B52" s="60" t="s">
        <v>46</v>
      </c>
      <c r="C52" s="60"/>
      <c r="D52" s="61" t="s">
        <v>39</v>
      </c>
      <c r="E52" s="62" t="n">
        <v>41519.3333333333</v>
      </c>
      <c r="F52" s="62" t="n">
        <v>41520.7083333333</v>
      </c>
      <c r="G52" s="63"/>
      <c r="H52" s="64"/>
      <c r="I52" s="55"/>
      <c r="J52" s="55"/>
      <c r="K52" s="63"/>
      <c r="L52" s="64"/>
      <c r="M52" s="56" t="s">
        <v>40</v>
      </c>
      <c r="N52" s="57"/>
      <c r="O52" s="57"/>
      <c r="P52" s="57"/>
    </row>
    <row collapsed="false" customFormat="true" customHeight="true" hidden="false" ht="30.75" outlineLevel="0" r="53" s="58">
      <c r="A53" s="59" t="s">
        <v>101</v>
      </c>
      <c r="B53" s="60" t="s">
        <v>48</v>
      </c>
      <c r="C53" s="60"/>
      <c r="D53" s="61" t="s">
        <v>39</v>
      </c>
      <c r="E53" s="62" t="n">
        <v>41521.3333333333</v>
      </c>
      <c r="F53" s="62" t="n">
        <v>41527.7083333333</v>
      </c>
      <c r="G53" s="63"/>
      <c r="H53" s="64"/>
      <c r="I53" s="55"/>
      <c r="J53" s="55"/>
      <c r="K53" s="63"/>
      <c r="L53" s="64"/>
      <c r="M53" s="56" t="s">
        <v>40</v>
      </c>
      <c r="N53" s="57"/>
      <c r="O53" s="57"/>
      <c r="P53" s="57"/>
    </row>
    <row collapsed="false" customFormat="true" customHeight="true" hidden="false" ht="30.75" outlineLevel="0" r="54" s="58">
      <c r="A54" s="59" t="s">
        <v>102</v>
      </c>
      <c r="B54" s="60" t="s">
        <v>50</v>
      </c>
      <c r="C54" s="60"/>
      <c r="D54" s="61" t="s">
        <v>39</v>
      </c>
      <c r="E54" s="62" t="n">
        <v>41528.3333333333</v>
      </c>
      <c r="F54" s="62" t="n">
        <v>41534.7083333333</v>
      </c>
      <c r="G54" s="63"/>
      <c r="H54" s="64"/>
      <c r="I54" s="55"/>
      <c r="J54" s="55"/>
      <c r="K54" s="63"/>
      <c r="L54" s="64"/>
      <c r="M54" s="56" t="s">
        <v>40</v>
      </c>
      <c r="N54" s="57"/>
      <c r="O54" s="57"/>
      <c r="P54" s="57"/>
    </row>
    <row collapsed="false" customFormat="true" customHeight="true" hidden="false" ht="30.75" outlineLevel="0" r="55" s="58">
      <c r="A55" s="59" t="s">
        <v>103</v>
      </c>
      <c r="B55" s="60" t="s">
        <v>52</v>
      </c>
      <c r="C55" s="60"/>
      <c r="D55" s="61" t="s">
        <v>39</v>
      </c>
      <c r="E55" s="62" t="n">
        <v>41535.3333333333</v>
      </c>
      <c r="F55" s="62" t="n">
        <v>41536.7083333333</v>
      </c>
      <c r="G55" s="63"/>
      <c r="H55" s="64"/>
      <c r="I55" s="55"/>
      <c r="J55" s="55"/>
      <c r="K55" s="63"/>
      <c r="L55" s="64"/>
      <c r="M55" s="56" t="s">
        <v>40</v>
      </c>
      <c r="N55" s="57"/>
      <c r="O55" s="57"/>
      <c r="P55" s="57"/>
    </row>
    <row collapsed="false" customFormat="true" customHeight="true" hidden="false" ht="30.75" outlineLevel="0" r="56" s="58">
      <c r="A56" s="59" t="s">
        <v>104</v>
      </c>
      <c r="B56" s="60" t="s">
        <v>54</v>
      </c>
      <c r="C56" s="60"/>
      <c r="D56" s="61" t="s">
        <v>39</v>
      </c>
      <c r="E56" s="62" t="n">
        <v>41537.3333333333</v>
      </c>
      <c r="F56" s="62" t="n">
        <v>41540.7083333333</v>
      </c>
      <c r="G56" s="63"/>
      <c r="H56" s="64"/>
      <c r="I56" s="55"/>
      <c r="J56" s="55"/>
      <c r="K56" s="63"/>
      <c r="L56" s="64"/>
      <c r="M56" s="56" t="s">
        <v>40</v>
      </c>
      <c r="N56" s="57"/>
      <c r="O56" s="57"/>
      <c r="P56" s="57"/>
    </row>
    <row collapsed="false" customFormat="true" customHeight="true" hidden="false" ht="30.75" outlineLevel="0" r="57" s="58">
      <c r="A57" s="59" t="s">
        <v>105</v>
      </c>
      <c r="B57" s="60" t="s">
        <v>56</v>
      </c>
      <c r="C57" s="60"/>
      <c r="D57" s="61" t="s">
        <v>39</v>
      </c>
      <c r="E57" s="62" t="n">
        <v>41541.3333333333</v>
      </c>
      <c r="F57" s="62" t="n">
        <v>41542.7083333333</v>
      </c>
      <c r="G57" s="63"/>
      <c r="H57" s="64"/>
      <c r="I57" s="55"/>
      <c r="J57" s="55"/>
      <c r="K57" s="63"/>
      <c r="L57" s="64"/>
      <c r="M57" s="56" t="s">
        <v>40</v>
      </c>
      <c r="N57" s="57"/>
      <c r="O57" s="57"/>
      <c r="P57" s="57"/>
    </row>
    <row collapsed="false" customFormat="true" customHeight="true" hidden="false" ht="30.75" outlineLevel="0" r="58" s="58">
      <c r="A58" s="59" t="s">
        <v>106</v>
      </c>
      <c r="B58" s="60" t="s">
        <v>58</v>
      </c>
      <c r="C58" s="60"/>
      <c r="D58" s="61" t="s">
        <v>39</v>
      </c>
      <c r="E58" s="62" t="n">
        <v>41543.3333333333</v>
      </c>
      <c r="F58" s="62" t="n">
        <v>41549.7083333333</v>
      </c>
      <c r="G58" s="63"/>
      <c r="H58" s="64"/>
      <c r="I58" s="55"/>
      <c r="J58" s="55"/>
      <c r="K58" s="63"/>
      <c r="L58" s="64"/>
      <c r="M58" s="56" t="s">
        <v>40</v>
      </c>
      <c r="N58" s="57"/>
      <c r="O58" s="57"/>
      <c r="P58" s="57"/>
    </row>
    <row collapsed="false" customFormat="true" customHeight="true" hidden="false" ht="30.75" outlineLevel="0" r="59" s="58">
      <c r="A59" s="59" t="s">
        <v>107</v>
      </c>
      <c r="B59" s="60" t="s">
        <v>60</v>
      </c>
      <c r="C59" s="60"/>
      <c r="D59" s="61" t="s">
        <v>39</v>
      </c>
      <c r="E59" s="62" t="n">
        <v>41550.3333333333</v>
      </c>
      <c r="F59" s="62" t="n">
        <v>41558.7083333333</v>
      </c>
      <c r="G59" s="63"/>
      <c r="H59" s="64"/>
      <c r="I59" s="55"/>
      <c r="J59" s="55"/>
      <c r="K59" s="63"/>
      <c r="L59" s="64"/>
      <c r="M59" s="56" t="s">
        <v>40</v>
      </c>
      <c r="N59" s="57"/>
      <c r="O59" s="57"/>
      <c r="P59" s="57"/>
    </row>
    <row collapsed="false" customFormat="true" customHeight="true" hidden="false" ht="30.75" outlineLevel="0" r="60" s="58">
      <c r="A60" s="59" t="s">
        <v>108</v>
      </c>
      <c r="B60" s="60" t="s">
        <v>62</v>
      </c>
      <c r="C60" s="60"/>
      <c r="D60" s="61" t="s">
        <v>39</v>
      </c>
      <c r="E60" s="62" t="n">
        <v>41561.3333333333</v>
      </c>
      <c r="F60" s="62" t="n">
        <v>41562.7083333333</v>
      </c>
      <c r="G60" s="63"/>
      <c r="H60" s="64"/>
      <c r="I60" s="55"/>
      <c r="J60" s="55"/>
      <c r="K60" s="63"/>
      <c r="L60" s="64"/>
      <c r="M60" s="56" t="s">
        <v>40</v>
      </c>
      <c r="N60" s="57"/>
      <c r="O60" s="57"/>
      <c r="P60" s="57"/>
    </row>
    <row collapsed="false" customFormat="true" customHeight="true" hidden="false" ht="30.75" outlineLevel="0" r="61" s="58">
      <c r="A61" s="59" t="s">
        <v>109</v>
      </c>
      <c r="B61" s="60" t="s">
        <v>64</v>
      </c>
      <c r="C61" s="60"/>
      <c r="D61" s="61" t="s">
        <v>39</v>
      </c>
      <c r="E61" s="62" t="n">
        <v>41563.3333333333</v>
      </c>
      <c r="F61" s="62" t="n">
        <v>41599.7083333333</v>
      </c>
      <c r="G61" s="63"/>
      <c r="H61" s="64"/>
      <c r="I61" s="55"/>
      <c r="J61" s="55"/>
      <c r="K61" s="63"/>
      <c r="L61" s="64"/>
      <c r="M61" s="56" t="s">
        <v>40</v>
      </c>
      <c r="N61" s="57"/>
      <c r="O61" s="57"/>
      <c r="P61" s="57"/>
    </row>
    <row collapsed="false" customFormat="true" customHeight="true" hidden="false" ht="30.75" outlineLevel="0" r="62" s="58">
      <c r="A62" s="59" t="s">
        <v>110</v>
      </c>
      <c r="B62" s="60" t="s">
        <v>66</v>
      </c>
      <c r="C62" s="60"/>
      <c r="D62" s="61" t="s">
        <v>39</v>
      </c>
      <c r="E62" s="62" t="n">
        <v>41600.3333333333</v>
      </c>
      <c r="F62" s="62" t="n">
        <v>41606.7083333333</v>
      </c>
      <c r="G62" s="63"/>
      <c r="H62" s="64"/>
      <c r="I62" s="55"/>
      <c r="J62" s="55"/>
      <c r="K62" s="63"/>
      <c r="L62" s="64"/>
      <c r="M62" s="56" t="s">
        <v>40</v>
      </c>
      <c r="N62" s="57"/>
      <c r="O62" s="57"/>
      <c r="P62" s="57"/>
    </row>
    <row collapsed="false" customFormat="true" customHeight="true" hidden="false" ht="30.75" outlineLevel="0" r="63" s="58">
      <c r="A63" s="59" t="s">
        <v>111</v>
      </c>
      <c r="B63" s="60" t="s">
        <v>68</v>
      </c>
      <c r="C63" s="60"/>
      <c r="D63" s="61" t="s">
        <v>39</v>
      </c>
      <c r="E63" s="62" t="n">
        <v>41607.3333333333</v>
      </c>
      <c r="F63" s="62" t="n">
        <v>41613.7083333333</v>
      </c>
      <c r="G63" s="63"/>
      <c r="H63" s="64"/>
      <c r="I63" s="55"/>
      <c r="J63" s="55"/>
      <c r="K63" s="63"/>
      <c r="L63" s="64"/>
      <c r="M63" s="56" t="s">
        <v>40</v>
      </c>
      <c r="N63" s="57"/>
      <c r="O63" s="57"/>
      <c r="P63" s="57"/>
    </row>
    <row collapsed="false" customFormat="true" customHeight="true" hidden="false" ht="30.75" outlineLevel="0" r="64" s="58">
      <c r="A64" s="59" t="s">
        <v>112</v>
      </c>
      <c r="B64" s="60" t="s">
        <v>70</v>
      </c>
      <c r="C64" s="60"/>
      <c r="D64" s="61" t="s">
        <v>39</v>
      </c>
      <c r="E64" s="62" t="n">
        <v>41614.3333333333</v>
      </c>
      <c r="F64" s="62" t="n">
        <v>41620.7083333333</v>
      </c>
      <c r="G64" s="63"/>
      <c r="H64" s="64"/>
      <c r="I64" s="55"/>
      <c r="J64" s="55"/>
      <c r="K64" s="63"/>
      <c r="L64" s="64"/>
      <c r="M64" s="56" t="s">
        <v>40</v>
      </c>
      <c r="N64" s="57"/>
      <c r="O64" s="57"/>
      <c r="P64" s="57"/>
    </row>
    <row collapsed="false" customFormat="true" customHeight="true" hidden="false" ht="30.75" outlineLevel="0" r="65" s="58">
      <c r="A65" s="59" t="s">
        <v>113</v>
      </c>
      <c r="B65" s="60" t="s">
        <v>72</v>
      </c>
      <c r="C65" s="60"/>
      <c r="D65" s="61" t="s">
        <v>39</v>
      </c>
      <c r="E65" s="62" t="n">
        <v>41621.3333333333</v>
      </c>
      <c r="F65" s="62" t="n">
        <v>41624.7083333333</v>
      </c>
      <c r="G65" s="63"/>
      <c r="H65" s="64"/>
      <c r="I65" s="55"/>
      <c r="J65" s="55"/>
      <c r="K65" s="63"/>
      <c r="L65" s="64"/>
      <c r="M65" s="56" t="s">
        <v>40</v>
      </c>
      <c r="N65" s="57"/>
      <c r="O65" s="57"/>
      <c r="P65" s="57"/>
    </row>
    <row collapsed="false" customFormat="true" customHeight="true" hidden="false" ht="30.75" outlineLevel="0" r="66" s="58">
      <c r="A66" s="59" t="s">
        <v>114</v>
      </c>
      <c r="B66" s="60" t="s">
        <v>74</v>
      </c>
      <c r="C66" s="60"/>
      <c r="D66" s="61" t="s">
        <v>39</v>
      </c>
      <c r="E66" s="62" t="n">
        <v>41625.3333333333</v>
      </c>
      <c r="F66" s="62" t="n">
        <v>41626.7083333333</v>
      </c>
      <c r="G66" s="63"/>
      <c r="H66" s="64"/>
      <c r="I66" s="55"/>
      <c r="J66" s="55"/>
      <c r="K66" s="63"/>
      <c r="L66" s="64"/>
      <c r="M66" s="56" t="s">
        <v>40</v>
      </c>
      <c r="N66" s="57"/>
      <c r="O66" s="57"/>
      <c r="P66" s="57"/>
    </row>
    <row collapsed="false" customFormat="true" customHeight="true" hidden="false" ht="30.75" outlineLevel="0" r="67" s="58">
      <c r="A67" s="59" t="s">
        <v>115</v>
      </c>
      <c r="B67" s="60" t="s">
        <v>76</v>
      </c>
      <c r="C67" s="60"/>
      <c r="D67" s="61" t="s">
        <v>39</v>
      </c>
      <c r="E67" s="62" t="n">
        <v>41627.3333333333</v>
      </c>
      <c r="F67" s="62" t="n">
        <v>41635.7083333333</v>
      </c>
      <c r="G67" s="63"/>
      <c r="H67" s="64"/>
      <c r="I67" s="55"/>
      <c r="J67" s="55"/>
      <c r="K67" s="63"/>
      <c r="L67" s="64"/>
      <c r="M67" s="56" t="s">
        <v>40</v>
      </c>
      <c r="N67" s="57"/>
      <c r="O67" s="57"/>
      <c r="P67" s="57"/>
    </row>
    <row collapsed="false" customFormat="true" customHeight="true" hidden="false" ht="30.75" outlineLevel="0" r="68" s="58">
      <c r="A68" s="59" t="s">
        <v>116</v>
      </c>
      <c r="B68" s="60" t="s">
        <v>78</v>
      </c>
      <c r="C68" s="60"/>
      <c r="D68" s="61" t="s">
        <v>39</v>
      </c>
      <c r="E68" s="62" t="n">
        <v>41638.3333333333</v>
      </c>
      <c r="F68" s="62" t="n">
        <v>41642.7083333333</v>
      </c>
      <c r="G68" s="63"/>
      <c r="H68" s="64"/>
      <c r="I68" s="55"/>
      <c r="J68" s="55"/>
      <c r="K68" s="63"/>
      <c r="L68" s="64"/>
      <c r="M68" s="56" t="s">
        <v>40</v>
      </c>
      <c r="N68" s="57"/>
      <c r="O68" s="57"/>
      <c r="P68" s="57"/>
    </row>
    <row collapsed="false" customFormat="true" customHeight="true" hidden="false" ht="30.75" outlineLevel="0" r="69" s="58">
      <c r="A69" s="59" t="s">
        <v>117</v>
      </c>
      <c r="B69" s="60" t="s">
        <v>80</v>
      </c>
      <c r="C69" s="60"/>
      <c r="D69" s="61" t="s">
        <v>39</v>
      </c>
      <c r="E69" s="62" t="n">
        <v>41645.3333333333</v>
      </c>
      <c r="F69" s="62" t="n">
        <v>41649.7083333333</v>
      </c>
      <c r="G69" s="63"/>
      <c r="H69" s="64"/>
      <c r="I69" s="55"/>
      <c r="J69" s="55"/>
      <c r="K69" s="63"/>
      <c r="L69" s="64"/>
      <c r="M69" s="56" t="s">
        <v>40</v>
      </c>
      <c r="N69" s="57"/>
      <c r="O69" s="57"/>
      <c r="P69" s="57"/>
    </row>
    <row collapsed="false" customFormat="true" customHeight="true" hidden="false" ht="30.75" outlineLevel="0" r="70" s="58">
      <c r="A70" s="59" t="s">
        <v>118</v>
      </c>
      <c r="B70" s="60" t="s">
        <v>68</v>
      </c>
      <c r="C70" s="60"/>
      <c r="D70" s="61" t="s">
        <v>39</v>
      </c>
      <c r="E70" s="62" t="n">
        <v>41652.3333333333</v>
      </c>
      <c r="F70" s="62" t="n">
        <v>41656.7083333333</v>
      </c>
      <c r="G70" s="63"/>
      <c r="H70" s="64"/>
      <c r="I70" s="55"/>
      <c r="J70" s="55"/>
      <c r="K70" s="63"/>
      <c r="L70" s="64"/>
      <c r="M70" s="56" t="s">
        <v>40</v>
      </c>
      <c r="N70" s="57"/>
      <c r="O70" s="57"/>
      <c r="P70" s="57"/>
    </row>
    <row collapsed="false" customFormat="true" customHeight="true" hidden="false" ht="30.75" outlineLevel="0" r="71" s="58">
      <c r="A71" s="59" t="s">
        <v>119</v>
      </c>
      <c r="B71" s="60" t="s">
        <v>83</v>
      </c>
      <c r="C71" s="60"/>
      <c r="D71" s="61" t="s">
        <v>39</v>
      </c>
      <c r="E71" s="62" t="n">
        <v>41659.3333333333</v>
      </c>
      <c r="F71" s="62" t="n">
        <v>41663.7083333333</v>
      </c>
      <c r="G71" s="63"/>
      <c r="H71" s="64"/>
      <c r="I71" s="55"/>
      <c r="J71" s="55"/>
      <c r="K71" s="63"/>
      <c r="L71" s="64"/>
      <c r="M71" s="56" t="s">
        <v>40</v>
      </c>
      <c r="N71" s="57"/>
      <c r="O71" s="57"/>
      <c r="P71" s="57"/>
    </row>
    <row collapsed="false" customFormat="true" customHeight="true" hidden="false" ht="49.4" outlineLevel="0" r="72" s="58">
      <c r="A72" s="59" t="s">
        <v>120</v>
      </c>
      <c r="B72" s="60" t="s">
        <v>85</v>
      </c>
      <c r="C72" s="60"/>
      <c r="D72" s="61" t="s">
        <v>39</v>
      </c>
      <c r="E72" s="62" t="n">
        <v>41666.3333333333</v>
      </c>
      <c r="F72" s="62" t="n">
        <v>41667.7083333333</v>
      </c>
      <c r="G72" s="63"/>
      <c r="H72" s="64"/>
      <c r="I72" s="55"/>
      <c r="J72" s="55"/>
      <c r="K72" s="63"/>
      <c r="L72" s="64"/>
      <c r="M72" s="56" t="s">
        <v>40</v>
      </c>
      <c r="N72" s="57"/>
      <c r="O72" s="57"/>
      <c r="P72" s="57"/>
    </row>
    <row collapsed="false" customFormat="true" customHeight="true" hidden="false" ht="30.75" outlineLevel="0" r="73" s="58">
      <c r="A73" s="59" t="s">
        <v>121</v>
      </c>
      <c r="B73" s="60" t="s">
        <v>87</v>
      </c>
      <c r="C73" s="60"/>
      <c r="D73" s="66" t="s">
        <v>39</v>
      </c>
      <c r="E73" s="62" t="n">
        <v>41668.3333333333</v>
      </c>
      <c r="F73" s="62" t="n">
        <v>41670.7083333333</v>
      </c>
      <c r="G73" s="63"/>
      <c r="H73" s="64"/>
      <c r="I73" s="55"/>
      <c r="J73" s="55"/>
      <c r="K73" s="63"/>
      <c r="L73" s="64"/>
      <c r="M73" s="56" t="s">
        <v>40</v>
      </c>
      <c r="N73" s="57"/>
      <c r="O73" s="57"/>
      <c r="P73" s="57"/>
    </row>
    <row collapsed="false" customFormat="true" customHeight="true" hidden="false" ht="30.75" outlineLevel="0" r="74" s="58">
      <c r="A74" s="59" t="s">
        <v>122</v>
      </c>
      <c r="B74" s="60" t="s">
        <v>89</v>
      </c>
      <c r="C74" s="60"/>
      <c r="D74" s="66" t="s">
        <v>39</v>
      </c>
      <c r="E74" s="62" t="n">
        <v>41673.3333333333</v>
      </c>
      <c r="F74" s="62" t="n">
        <v>41677.7083333333</v>
      </c>
      <c r="G74" s="63"/>
      <c r="H74" s="64"/>
      <c r="I74" s="55"/>
      <c r="J74" s="55"/>
      <c r="K74" s="63"/>
      <c r="L74" s="64"/>
      <c r="M74" s="56" t="s">
        <v>40</v>
      </c>
      <c r="N74" s="57"/>
      <c r="O74" s="57"/>
      <c r="P74" s="57"/>
    </row>
    <row collapsed="false" customFormat="true" customHeight="true" hidden="false" ht="30.75" outlineLevel="0" r="75" s="58">
      <c r="A75" s="59" t="s">
        <v>123</v>
      </c>
      <c r="B75" s="60" t="s">
        <v>91</v>
      </c>
      <c r="C75" s="60"/>
      <c r="D75" s="66" t="s">
        <v>39</v>
      </c>
      <c r="E75" s="62" t="n">
        <v>41680.3333333333</v>
      </c>
      <c r="F75" s="62" t="n">
        <v>41688.7083333333</v>
      </c>
      <c r="G75" s="63"/>
      <c r="H75" s="64"/>
      <c r="I75" s="55"/>
      <c r="J75" s="55"/>
      <c r="K75" s="63"/>
      <c r="L75" s="64"/>
      <c r="M75" s="56" t="s">
        <v>40</v>
      </c>
      <c r="N75" s="57"/>
      <c r="O75" s="57"/>
      <c r="P75" s="57"/>
    </row>
    <row collapsed="false" customFormat="true" customHeight="true" hidden="false" ht="30.75" outlineLevel="0" r="76" s="58">
      <c r="A76" s="59" t="s">
        <v>124</v>
      </c>
      <c r="B76" s="60" t="s">
        <v>93</v>
      </c>
      <c r="C76" s="60"/>
      <c r="D76" s="66" t="s">
        <v>39</v>
      </c>
      <c r="E76" s="62" t="n">
        <v>41689.3333333333</v>
      </c>
      <c r="F76" s="62" t="n">
        <v>41695.7083333333</v>
      </c>
      <c r="G76" s="63"/>
      <c r="H76" s="64"/>
      <c r="I76" s="55"/>
      <c r="J76" s="55"/>
      <c r="K76" s="63"/>
      <c r="L76" s="64"/>
      <c r="M76" s="56" t="s">
        <v>40</v>
      </c>
      <c r="N76" s="57"/>
      <c r="O76" s="57"/>
      <c r="P76" s="57"/>
    </row>
    <row collapsed="false" customFormat="true" customHeight="true" hidden="false" ht="30.75" outlineLevel="0" r="77" s="58">
      <c r="A77" s="59" t="s">
        <v>125</v>
      </c>
      <c r="B77" s="60" t="s">
        <v>95</v>
      </c>
      <c r="C77" s="60"/>
      <c r="D77" s="66" t="s">
        <v>39</v>
      </c>
      <c r="E77" s="62" t="n">
        <v>41696.3333333333</v>
      </c>
      <c r="F77" s="62" t="n">
        <v>41697.7083333333</v>
      </c>
      <c r="G77" s="63"/>
      <c r="H77" s="64"/>
      <c r="I77" s="55"/>
      <c r="J77" s="55"/>
      <c r="K77" s="63"/>
      <c r="L77" s="64"/>
      <c r="M77" s="56" t="s">
        <v>40</v>
      </c>
      <c r="N77" s="57"/>
      <c r="O77" s="57"/>
      <c r="P77" s="57"/>
    </row>
    <row collapsed="false" customFormat="true" customHeight="true" hidden="false" ht="30.75" outlineLevel="0" r="78" s="58">
      <c r="A78" s="59" t="s">
        <v>126</v>
      </c>
      <c r="B78" s="65" t="s">
        <v>127</v>
      </c>
      <c r="C78" s="65"/>
      <c r="D78" s="61" t="s">
        <v>39</v>
      </c>
      <c r="E78" s="52" t="n">
        <v>41698.3333333333</v>
      </c>
      <c r="F78" s="52" t="n">
        <v>41725.7083333333</v>
      </c>
      <c r="G78" s="63"/>
      <c r="H78" s="64"/>
      <c r="I78" s="55"/>
      <c r="J78" s="55"/>
      <c r="K78" s="63"/>
      <c r="L78" s="64"/>
      <c r="M78" s="56" t="s">
        <v>40</v>
      </c>
      <c r="N78" s="57"/>
      <c r="O78" s="57"/>
      <c r="P78" s="57"/>
    </row>
    <row collapsed="false" customFormat="true" customHeight="true" hidden="false" ht="30.75" outlineLevel="0" r="79" s="58">
      <c r="A79" s="49" t="n">
        <v>5</v>
      </c>
      <c r="B79" s="50" t="s">
        <v>128</v>
      </c>
      <c r="C79" s="50"/>
      <c r="D79" s="51" t="s">
        <v>39</v>
      </c>
      <c r="E79" s="52" t="n">
        <v>41456.3333333333</v>
      </c>
      <c r="F79" s="52" t="n">
        <v>41474.7083333333</v>
      </c>
      <c r="G79" s="53"/>
      <c r="H79" s="54"/>
      <c r="I79" s="55"/>
      <c r="J79" s="55"/>
      <c r="K79" s="53"/>
      <c r="L79" s="54"/>
      <c r="M79" s="56" t="s">
        <v>40</v>
      </c>
      <c r="N79" s="57"/>
      <c r="O79" s="57"/>
      <c r="P79" s="57"/>
    </row>
    <row collapsed="false" customFormat="true" customHeight="true" hidden="false" ht="30.75" outlineLevel="0" r="80" s="58">
      <c r="A80" s="49" t="n">
        <v>6</v>
      </c>
      <c r="B80" s="50" t="s">
        <v>129</v>
      </c>
      <c r="C80" s="50"/>
      <c r="D80" s="51" t="s">
        <v>39</v>
      </c>
      <c r="E80" s="52" t="n">
        <v>41498.3333333333</v>
      </c>
      <c r="F80" s="52" t="n">
        <v>41739.7083333333</v>
      </c>
      <c r="G80" s="53"/>
      <c r="H80" s="54"/>
      <c r="I80" s="55"/>
      <c r="J80" s="55"/>
      <c r="K80" s="53"/>
      <c r="L80" s="54"/>
      <c r="M80" s="56" t="s">
        <v>40</v>
      </c>
      <c r="N80" s="57"/>
      <c r="O80" s="57"/>
      <c r="P80" s="57"/>
    </row>
    <row collapsed="false" customFormat="true" customHeight="true" hidden="false" ht="30.75" outlineLevel="0" r="81" s="58">
      <c r="A81" s="49" t="n">
        <v>7</v>
      </c>
      <c r="B81" s="50" t="s">
        <v>130</v>
      </c>
      <c r="C81" s="50"/>
      <c r="D81" s="51" t="s">
        <v>39</v>
      </c>
      <c r="E81" s="52" t="n">
        <v>41498.3333333333</v>
      </c>
      <c r="F81" s="52" t="n">
        <v>41697.7083333333</v>
      </c>
      <c r="G81" s="53" t="n">
        <v>50000</v>
      </c>
      <c r="H81" s="54"/>
      <c r="I81" s="55"/>
      <c r="J81" s="55"/>
      <c r="K81" s="53"/>
      <c r="L81" s="54"/>
      <c r="M81" s="56" t="s">
        <v>40</v>
      </c>
      <c r="N81" s="57"/>
      <c r="O81" s="57"/>
      <c r="P81" s="57"/>
    </row>
    <row collapsed="false" customFormat="true" customHeight="true" hidden="false" ht="30.75" outlineLevel="0" r="82" s="58">
      <c r="A82" s="59" t="s">
        <v>131</v>
      </c>
      <c r="B82" s="60" t="s">
        <v>44</v>
      </c>
      <c r="C82" s="60"/>
      <c r="D82" s="61" t="s">
        <v>39</v>
      </c>
      <c r="E82" s="62" t="n">
        <v>41498.3333333333</v>
      </c>
      <c r="F82" s="62" t="n">
        <v>41516.7083333333</v>
      </c>
      <c r="G82" s="63"/>
      <c r="H82" s="64"/>
      <c r="I82" s="55"/>
      <c r="J82" s="55"/>
      <c r="K82" s="63"/>
      <c r="L82" s="64"/>
      <c r="M82" s="56" t="s">
        <v>40</v>
      </c>
      <c r="N82" s="57"/>
      <c r="O82" s="57"/>
      <c r="P82" s="57"/>
    </row>
    <row collapsed="false" customFormat="true" customHeight="true" hidden="false" ht="30.75" outlineLevel="0" r="83" s="58">
      <c r="A83" s="59" t="s">
        <v>132</v>
      </c>
      <c r="B83" s="60" t="s">
        <v>46</v>
      </c>
      <c r="C83" s="60"/>
      <c r="D83" s="61" t="s">
        <v>39</v>
      </c>
      <c r="E83" s="62" t="n">
        <v>41519.3333333333</v>
      </c>
      <c r="F83" s="62" t="n">
        <v>41520.7083333333</v>
      </c>
      <c r="G83" s="63"/>
      <c r="H83" s="64"/>
      <c r="I83" s="55"/>
      <c r="J83" s="55"/>
      <c r="K83" s="63"/>
      <c r="L83" s="64"/>
      <c r="M83" s="56" t="s">
        <v>40</v>
      </c>
      <c r="N83" s="57"/>
      <c r="O83" s="57"/>
      <c r="P83" s="57"/>
    </row>
    <row collapsed="false" customFormat="true" customHeight="true" hidden="false" ht="30.75" outlineLevel="0" r="84" s="58">
      <c r="A84" s="59" t="s">
        <v>133</v>
      </c>
      <c r="B84" s="60" t="s">
        <v>48</v>
      </c>
      <c r="C84" s="60"/>
      <c r="D84" s="61" t="s">
        <v>39</v>
      </c>
      <c r="E84" s="62" t="n">
        <v>41521.3333333333</v>
      </c>
      <c r="F84" s="62" t="n">
        <v>41527.7083333333</v>
      </c>
      <c r="G84" s="63"/>
      <c r="H84" s="64"/>
      <c r="I84" s="55"/>
      <c r="J84" s="55"/>
      <c r="K84" s="63"/>
      <c r="L84" s="64"/>
      <c r="M84" s="56" t="s">
        <v>40</v>
      </c>
      <c r="N84" s="57"/>
      <c r="O84" s="57"/>
      <c r="P84" s="57"/>
    </row>
    <row collapsed="false" customFormat="true" customHeight="true" hidden="false" ht="30.75" outlineLevel="0" r="85" s="58">
      <c r="A85" s="59" t="s">
        <v>134</v>
      </c>
      <c r="B85" s="60" t="s">
        <v>50</v>
      </c>
      <c r="C85" s="60"/>
      <c r="D85" s="61" t="s">
        <v>39</v>
      </c>
      <c r="E85" s="62" t="n">
        <v>41528.3333333333</v>
      </c>
      <c r="F85" s="62" t="n">
        <v>41534.7083333333</v>
      </c>
      <c r="G85" s="63"/>
      <c r="H85" s="64"/>
      <c r="I85" s="55"/>
      <c r="J85" s="55"/>
      <c r="K85" s="63"/>
      <c r="L85" s="64"/>
      <c r="M85" s="56" t="s">
        <v>40</v>
      </c>
      <c r="N85" s="57"/>
      <c r="O85" s="57"/>
      <c r="P85" s="57"/>
    </row>
    <row collapsed="false" customFormat="true" customHeight="true" hidden="false" ht="30.75" outlineLevel="0" r="86" s="58">
      <c r="A86" s="59" t="s">
        <v>135</v>
      </c>
      <c r="B86" s="60" t="s">
        <v>52</v>
      </c>
      <c r="C86" s="60"/>
      <c r="D86" s="61" t="s">
        <v>39</v>
      </c>
      <c r="E86" s="62" t="n">
        <v>41535.3333333333</v>
      </c>
      <c r="F86" s="62" t="n">
        <v>41536.7083333333</v>
      </c>
      <c r="G86" s="63"/>
      <c r="H86" s="64"/>
      <c r="I86" s="55"/>
      <c r="J86" s="55"/>
      <c r="K86" s="63"/>
      <c r="L86" s="64"/>
      <c r="M86" s="56" t="s">
        <v>40</v>
      </c>
      <c r="N86" s="57"/>
      <c r="O86" s="57"/>
      <c r="P86" s="57"/>
    </row>
    <row collapsed="false" customFormat="true" customHeight="true" hidden="false" ht="30.75" outlineLevel="0" r="87" s="58">
      <c r="A87" s="59" t="s">
        <v>136</v>
      </c>
      <c r="B87" s="60" t="s">
        <v>54</v>
      </c>
      <c r="C87" s="60"/>
      <c r="D87" s="61" t="s">
        <v>39</v>
      </c>
      <c r="E87" s="62" t="n">
        <v>41537.3333333333</v>
      </c>
      <c r="F87" s="62" t="n">
        <v>41540.7083333333</v>
      </c>
      <c r="G87" s="63"/>
      <c r="H87" s="64"/>
      <c r="I87" s="55"/>
      <c r="J87" s="55"/>
      <c r="K87" s="63"/>
      <c r="L87" s="64"/>
      <c r="M87" s="56" t="s">
        <v>40</v>
      </c>
      <c r="N87" s="57"/>
      <c r="O87" s="57"/>
      <c r="P87" s="57"/>
    </row>
    <row collapsed="false" customFormat="true" customHeight="true" hidden="false" ht="30.75" outlineLevel="0" r="88" s="58">
      <c r="A88" s="59" t="s">
        <v>137</v>
      </c>
      <c r="B88" s="60" t="s">
        <v>56</v>
      </c>
      <c r="C88" s="60"/>
      <c r="D88" s="61" t="s">
        <v>39</v>
      </c>
      <c r="E88" s="62" t="n">
        <v>41541.3333333333</v>
      </c>
      <c r="F88" s="62" t="n">
        <v>41542.7083333333</v>
      </c>
      <c r="G88" s="63"/>
      <c r="H88" s="64"/>
      <c r="I88" s="55"/>
      <c r="J88" s="55"/>
      <c r="K88" s="63"/>
      <c r="L88" s="64"/>
      <c r="M88" s="56" t="s">
        <v>40</v>
      </c>
      <c r="N88" s="57"/>
      <c r="O88" s="57"/>
      <c r="P88" s="57"/>
    </row>
    <row collapsed="false" customFormat="true" customHeight="true" hidden="false" ht="30.75" outlineLevel="0" r="89" s="58">
      <c r="A89" s="59" t="s">
        <v>138</v>
      </c>
      <c r="B89" s="60" t="s">
        <v>58</v>
      </c>
      <c r="C89" s="60"/>
      <c r="D89" s="61" t="s">
        <v>39</v>
      </c>
      <c r="E89" s="62" t="n">
        <v>41543.3333333333</v>
      </c>
      <c r="F89" s="62" t="n">
        <v>41549.7083333333</v>
      </c>
      <c r="G89" s="63"/>
      <c r="H89" s="64"/>
      <c r="I89" s="55"/>
      <c r="J89" s="55"/>
      <c r="K89" s="63"/>
      <c r="L89" s="64"/>
      <c r="M89" s="56" t="s">
        <v>40</v>
      </c>
      <c r="N89" s="57"/>
      <c r="O89" s="57"/>
      <c r="P89" s="57"/>
    </row>
    <row collapsed="false" customFormat="true" customHeight="true" hidden="false" ht="30.75" outlineLevel="0" r="90" s="58">
      <c r="A90" s="59" t="s">
        <v>139</v>
      </c>
      <c r="B90" s="60" t="s">
        <v>60</v>
      </c>
      <c r="C90" s="60"/>
      <c r="D90" s="61" t="s">
        <v>39</v>
      </c>
      <c r="E90" s="62" t="n">
        <v>41550.3333333333</v>
      </c>
      <c r="F90" s="62" t="n">
        <v>41558.7083333333</v>
      </c>
      <c r="G90" s="63"/>
      <c r="H90" s="64"/>
      <c r="I90" s="55"/>
      <c r="J90" s="55"/>
      <c r="K90" s="63"/>
      <c r="L90" s="64"/>
      <c r="M90" s="56" t="s">
        <v>40</v>
      </c>
      <c r="N90" s="57"/>
      <c r="O90" s="57"/>
      <c r="P90" s="57"/>
    </row>
    <row collapsed="false" customFormat="true" customHeight="true" hidden="false" ht="30.75" outlineLevel="0" r="91" s="58">
      <c r="A91" s="59" t="s">
        <v>140</v>
      </c>
      <c r="B91" s="60" t="s">
        <v>62</v>
      </c>
      <c r="C91" s="60"/>
      <c r="D91" s="61" t="s">
        <v>39</v>
      </c>
      <c r="E91" s="62" t="n">
        <v>41561.3333333333</v>
      </c>
      <c r="F91" s="62" t="n">
        <v>41562.7083333333</v>
      </c>
      <c r="G91" s="63"/>
      <c r="H91" s="64"/>
      <c r="I91" s="55"/>
      <c r="J91" s="55"/>
      <c r="K91" s="63"/>
      <c r="L91" s="64"/>
      <c r="M91" s="56" t="s">
        <v>40</v>
      </c>
      <c r="N91" s="57"/>
      <c r="O91" s="57"/>
      <c r="P91" s="57"/>
    </row>
    <row collapsed="false" customFormat="true" customHeight="true" hidden="false" ht="30.75" outlineLevel="0" r="92" s="58">
      <c r="A92" s="59" t="s">
        <v>141</v>
      </c>
      <c r="B92" s="60" t="s">
        <v>64</v>
      </c>
      <c r="C92" s="60"/>
      <c r="D92" s="61" t="s">
        <v>39</v>
      </c>
      <c r="E92" s="62" t="n">
        <v>41563.3333333333</v>
      </c>
      <c r="F92" s="62" t="n">
        <v>41599.7083333333</v>
      </c>
      <c r="G92" s="63"/>
      <c r="H92" s="64"/>
      <c r="I92" s="55"/>
      <c r="J92" s="55"/>
      <c r="K92" s="63"/>
      <c r="L92" s="64"/>
      <c r="M92" s="56" t="s">
        <v>40</v>
      </c>
      <c r="N92" s="57"/>
      <c r="O92" s="57"/>
      <c r="P92" s="57"/>
    </row>
    <row collapsed="false" customFormat="true" customHeight="true" hidden="false" ht="30.75" outlineLevel="0" r="93" s="58">
      <c r="A93" s="59" t="s">
        <v>142</v>
      </c>
      <c r="B93" s="60" t="s">
        <v>66</v>
      </c>
      <c r="C93" s="60"/>
      <c r="D93" s="61" t="s">
        <v>39</v>
      </c>
      <c r="E93" s="62" t="n">
        <v>41600.3333333333</v>
      </c>
      <c r="F93" s="62" t="n">
        <v>41606.7083333333</v>
      </c>
      <c r="G93" s="63"/>
      <c r="H93" s="64"/>
      <c r="I93" s="55"/>
      <c r="J93" s="55"/>
      <c r="K93" s="63"/>
      <c r="L93" s="64"/>
      <c r="M93" s="56" t="s">
        <v>40</v>
      </c>
      <c r="N93" s="57"/>
      <c r="O93" s="57"/>
      <c r="P93" s="57"/>
    </row>
    <row collapsed="false" customFormat="true" customHeight="true" hidden="false" ht="30.75" outlineLevel="0" r="94" s="58">
      <c r="A94" s="59" t="s">
        <v>143</v>
      </c>
      <c r="B94" s="60" t="s">
        <v>68</v>
      </c>
      <c r="C94" s="60"/>
      <c r="D94" s="61" t="s">
        <v>39</v>
      </c>
      <c r="E94" s="62" t="n">
        <v>41607.3333333333</v>
      </c>
      <c r="F94" s="62" t="n">
        <v>41613.7083333333</v>
      </c>
      <c r="G94" s="63"/>
      <c r="H94" s="64"/>
      <c r="I94" s="55"/>
      <c r="J94" s="55"/>
      <c r="K94" s="63"/>
      <c r="L94" s="64"/>
      <c r="M94" s="56" t="s">
        <v>40</v>
      </c>
      <c r="N94" s="57"/>
      <c r="O94" s="57"/>
      <c r="P94" s="57"/>
    </row>
    <row collapsed="false" customFormat="true" customHeight="true" hidden="false" ht="30.75" outlineLevel="0" r="95" s="58">
      <c r="A95" s="59" t="s">
        <v>144</v>
      </c>
      <c r="B95" s="60" t="s">
        <v>70</v>
      </c>
      <c r="C95" s="60"/>
      <c r="D95" s="61" t="s">
        <v>39</v>
      </c>
      <c r="E95" s="62" t="n">
        <v>41614.3333333333</v>
      </c>
      <c r="F95" s="62" t="n">
        <v>41620.7083333333</v>
      </c>
      <c r="G95" s="63"/>
      <c r="H95" s="64"/>
      <c r="I95" s="55"/>
      <c r="J95" s="55"/>
      <c r="K95" s="63"/>
      <c r="L95" s="64"/>
      <c r="M95" s="56" t="s">
        <v>40</v>
      </c>
      <c r="N95" s="57"/>
      <c r="O95" s="57"/>
      <c r="P95" s="57"/>
    </row>
    <row collapsed="false" customFormat="true" customHeight="true" hidden="false" ht="30.75" outlineLevel="0" r="96" s="58">
      <c r="A96" s="59" t="s">
        <v>145</v>
      </c>
      <c r="B96" s="60" t="s">
        <v>72</v>
      </c>
      <c r="C96" s="60"/>
      <c r="D96" s="61" t="s">
        <v>39</v>
      </c>
      <c r="E96" s="62" t="n">
        <v>41621.3333333333</v>
      </c>
      <c r="F96" s="62" t="n">
        <v>41624.7083333333</v>
      </c>
      <c r="G96" s="63"/>
      <c r="H96" s="64"/>
      <c r="I96" s="55"/>
      <c r="J96" s="55"/>
      <c r="K96" s="63"/>
      <c r="L96" s="64"/>
      <c r="M96" s="56" t="s">
        <v>40</v>
      </c>
      <c r="N96" s="57"/>
      <c r="O96" s="57"/>
      <c r="P96" s="57"/>
    </row>
    <row collapsed="false" customFormat="true" customHeight="true" hidden="false" ht="30.75" outlineLevel="0" r="97" s="58">
      <c r="A97" s="59" t="s">
        <v>146</v>
      </c>
      <c r="B97" s="60" t="s">
        <v>74</v>
      </c>
      <c r="C97" s="60"/>
      <c r="D97" s="61" t="s">
        <v>39</v>
      </c>
      <c r="E97" s="62" t="n">
        <v>41625.3333333333</v>
      </c>
      <c r="F97" s="62" t="n">
        <v>41626.7083333333</v>
      </c>
      <c r="G97" s="63"/>
      <c r="H97" s="64"/>
      <c r="I97" s="55"/>
      <c r="J97" s="55"/>
      <c r="K97" s="63"/>
      <c r="L97" s="64"/>
      <c r="M97" s="56" t="s">
        <v>40</v>
      </c>
      <c r="N97" s="57"/>
      <c r="O97" s="57"/>
      <c r="P97" s="57"/>
    </row>
    <row collapsed="false" customFormat="true" customHeight="true" hidden="false" ht="30.75" outlineLevel="0" r="98" s="58">
      <c r="A98" s="59" t="s">
        <v>147</v>
      </c>
      <c r="B98" s="60" t="s">
        <v>76</v>
      </c>
      <c r="C98" s="60"/>
      <c r="D98" s="61" t="s">
        <v>39</v>
      </c>
      <c r="E98" s="62" t="n">
        <v>41627.3333333333</v>
      </c>
      <c r="F98" s="62" t="n">
        <v>41635.7083333333</v>
      </c>
      <c r="G98" s="63"/>
      <c r="H98" s="64"/>
      <c r="I98" s="55"/>
      <c r="J98" s="55"/>
      <c r="K98" s="63"/>
      <c r="L98" s="64"/>
      <c r="M98" s="56" t="s">
        <v>40</v>
      </c>
      <c r="N98" s="57"/>
      <c r="O98" s="57"/>
      <c r="P98" s="57"/>
    </row>
    <row collapsed="false" customFormat="true" customHeight="true" hidden="false" ht="30.75" outlineLevel="0" r="99" s="58">
      <c r="A99" s="59" t="s">
        <v>148</v>
      </c>
      <c r="B99" s="60" t="s">
        <v>78</v>
      </c>
      <c r="C99" s="60"/>
      <c r="D99" s="61" t="s">
        <v>39</v>
      </c>
      <c r="E99" s="62" t="n">
        <v>41638.3333333333</v>
      </c>
      <c r="F99" s="62" t="n">
        <v>41642.7083333333</v>
      </c>
      <c r="G99" s="63"/>
      <c r="H99" s="64"/>
      <c r="I99" s="55"/>
      <c r="J99" s="55"/>
      <c r="K99" s="63"/>
      <c r="L99" s="64"/>
      <c r="M99" s="56" t="s">
        <v>40</v>
      </c>
      <c r="N99" s="57"/>
      <c r="O99" s="57"/>
      <c r="P99" s="57"/>
    </row>
    <row collapsed="false" customFormat="true" customHeight="true" hidden="false" ht="30.75" outlineLevel="0" r="100" s="67">
      <c r="A100" s="59" t="s">
        <v>149</v>
      </c>
      <c r="B100" s="60" t="s">
        <v>80</v>
      </c>
      <c r="C100" s="60"/>
      <c r="D100" s="66" t="s">
        <v>39</v>
      </c>
      <c r="E100" s="62" t="n">
        <v>41645.3333333333</v>
      </c>
      <c r="F100" s="62" t="n">
        <v>41649.7083333333</v>
      </c>
      <c r="G100" s="63"/>
      <c r="H100" s="64"/>
      <c r="I100" s="52"/>
      <c r="J100" s="52"/>
      <c r="K100" s="63"/>
      <c r="L100" s="64"/>
      <c r="M100" s="56" t="s">
        <v>40</v>
      </c>
      <c r="N100" s="57"/>
      <c r="O100" s="57"/>
      <c r="P100" s="57"/>
    </row>
    <row collapsed="false" customFormat="true" customHeight="true" hidden="false" ht="30.75" outlineLevel="0" r="101" s="67">
      <c r="A101" s="59" t="s">
        <v>150</v>
      </c>
      <c r="B101" s="60" t="s">
        <v>68</v>
      </c>
      <c r="C101" s="60"/>
      <c r="D101" s="66" t="s">
        <v>39</v>
      </c>
      <c r="E101" s="62" t="n">
        <v>41652.3333333333</v>
      </c>
      <c r="F101" s="62" t="n">
        <v>41656.7083333333</v>
      </c>
      <c r="G101" s="63"/>
      <c r="H101" s="64"/>
      <c r="I101" s="55"/>
      <c r="J101" s="55"/>
      <c r="K101" s="63"/>
      <c r="L101" s="64"/>
      <c r="M101" s="56" t="s">
        <v>40</v>
      </c>
      <c r="N101" s="57"/>
      <c r="O101" s="57"/>
      <c r="P101" s="57"/>
    </row>
    <row collapsed="false" customFormat="true" customHeight="true" hidden="false" ht="30.75" outlineLevel="0" r="102" s="67">
      <c r="A102" s="59" t="s">
        <v>151</v>
      </c>
      <c r="B102" s="60" t="s">
        <v>83</v>
      </c>
      <c r="C102" s="60"/>
      <c r="D102" s="66" t="s">
        <v>39</v>
      </c>
      <c r="E102" s="62" t="n">
        <v>41659.3333333333</v>
      </c>
      <c r="F102" s="62" t="n">
        <v>41663.7083333333</v>
      </c>
      <c r="G102" s="63"/>
      <c r="H102" s="64"/>
      <c r="I102" s="55"/>
      <c r="J102" s="68"/>
      <c r="K102" s="63"/>
      <c r="L102" s="64"/>
      <c r="M102" s="56" t="s">
        <v>40</v>
      </c>
      <c r="N102" s="57"/>
      <c r="O102" s="57"/>
      <c r="P102" s="57"/>
    </row>
    <row collapsed="false" customFormat="true" customHeight="true" hidden="false" ht="30.75" outlineLevel="0" r="103" s="67">
      <c r="A103" s="59" t="s">
        <v>152</v>
      </c>
      <c r="B103" s="60" t="s">
        <v>85</v>
      </c>
      <c r="C103" s="60"/>
      <c r="D103" s="66" t="s">
        <v>39</v>
      </c>
      <c r="E103" s="62" t="n">
        <v>41666.3333333333</v>
      </c>
      <c r="F103" s="62" t="n">
        <v>41667.7083333333</v>
      </c>
      <c r="G103" s="63"/>
      <c r="H103" s="64"/>
      <c r="I103" s="68"/>
      <c r="J103" s="68"/>
      <c r="K103" s="63"/>
      <c r="L103" s="64"/>
      <c r="M103" s="56" t="s">
        <v>40</v>
      </c>
      <c r="N103" s="57"/>
      <c r="O103" s="57"/>
      <c r="P103" s="57"/>
    </row>
    <row collapsed="false" customFormat="true" customHeight="true" hidden="false" ht="30.75" outlineLevel="0" r="104" s="67">
      <c r="A104" s="59" t="s">
        <v>153</v>
      </c>
      <c r="B104" s="60" t="s">
        <v>87</v>
      </c>
      <c r="C104" s="60"/>
      <c r="D104" s="66" t="s">
        <v>39</v>
      </c>
      <c r="E104" s="62" t="n">
        <v>41668.3333333333</v>
      </c>
      <c r="F104" s="62" t="n">
        <v>41670.7083333333</v>
      </c>
      <c r="G104" s="63"/>
      <c r="H104" s="64"/>
      <c r="I104" s="68"/>
      <c r="J104" s="68"/>
      <c r="K104" s="63"/>
      <c r="L104" s="64"/>
      <c r="M104" s="56" t="s">
        <v>40</v>
      </c>
      <c r="N104" s="57"/>
      <c r="O104" s="57"/>
      <c r="P104" s="57"/>
    </row>
    <row collapsed="false" customFormat="true" customHeight="true" hidden="false" ht="30.75" outlineLevel="0" r="105" s="67">
      <c r="A105" s="59" t="s">
        <v>154</v>
      </c>
      <c r="B105" s="60" t="s">
        <v>89</v>
      </c>
      <c r="C105" s="60"/>
      <c r="D105" s="66" t="s">
        <v>39</v>
      </c>
      <c r="E105" s="62" t="n">
        <v>41673.3333333333</v>
      </c>
      <c r="F105" s="62" t="n">
        <v>41677.7083333333</v>
      </c>
      <c r="G105" s="63"/>
      <c r="H105" s="64"/>
      <c r="I105" s="68"/>
      <c r="J105" s="68"/>
      <c r="K105" s="63"/>
      <c r="L105" s="64"/>
      <c r="M105" s="56" t="s">
        <v>40</v>
      </c>
      <c r="N105" s="57"/>
      <c r="O105" s="57"/>
      <c r="P105" s="57"/>
    </row>
    <row collapsed="false" customFormat="true" customHeight="true" hidden="false" ht="30.75" outlineLevel="0" r="106" s="67">
      <c r="A106" s="59" t="s">
        <v>155</v>
      </c>
      <c r="B106" s="60" t="s">
        <v>91</v>
      </c>
      <c r="C106" s="60"/>
      <c r="D106" s="66" t="s">
        <v>39</v>
      </c>
      <c r="E106" s="62" t="n">
        <v>41680.3333333333</v>
      </c>
      <c r="F106" s="62" t="n">
        <v>41688.7083333333</v>
      </c>
      <c r="G106" s="63"/>
      <c r="H106" s="64"/>
      <c r="I106" s="68"/>
      <c r="J106" s="68"/>
      <c r="K106" s="63"/>
      <c r="L106" s="64"/>
      <c r="M106" s="56" t="s">
        <v>40</v>
      </c>
      <c r="N106" s="57"/>
      <c r="O106" s="57"/>
      <c r="P106" s="57"/>
    </row>
    <row collapsed="false" customFormat="true" customHeight="true" hidden="false" ht="30.75" outlineLevel="0" r="107" s="67">
      <c r="A107" s="59" t="s">
        <v>156</v>
      </c>
      <c r="B107" s="60" t="s">
        <v>93</v>
      </c>
      <c r="C107" s="60"/>
      <c r="D107" s="66" t="s">
        <v>39</v>
      </c>
      <c r="E107" s="62" t="n">
        <v>41689.3333333333</v>
      </c>
      <c r="F107" s="62" t="n">
        <v>41695.7083333333</v>
      </c>
      <c r="G107" s="63"/>
      <c r="H107" s="64"/>
      <c r="I107" s="68"/>
      <c r="J107" s="68"/>
      <c r="K107" s="63"/>
      <c r="L107" s="64"/>
      <c r="M107" s="56" t="s">
        <v>40</v>
      </c>
      <c r="N107" s="57"/>
      <c r="O107" s="57"/>
      <c r="P107" s="57"/>
    </row>
    <row collapsed="false" customFormat="true" customHeight="true" hidden="false" ht="30.75" outlineLevel="0" r="108" s="67">
      <c r="A108" s="59" t="s">
        <v>157</v>
      </c>
      <c r="B108" s="60" t="s">
        <v>95</v>
      </c>
      <c r="C108" s="60"/>
      <c r="D108" s="66" t="s">
        <v>39</v>
      </c>
      <c r="E108" s="62" t="n">
        <v>41696.3333333333</v>
      </c>
      <c r="F108" s="62" t="n">
        <v>41697.7083333333</v>
      </c>
      <c r="G108" s="63"/>
      <c r="H108" s="64"/>
      <c r="I108" s="68"/>
      <c r="J108" s="68"/>
      <c r="K108" s="63"/>
      <c r="L108" s="64"/>
      <c r="M108" s="56" t="s">
        <v>40</v>
      </c>
      <c r="N108" s="57"/>
      <c r="O108" s="57"/>
      <c r="P108" s="57"/>
    </row>
    <row collapsed="false" customFormat="true" customHeight="true" hidden="false" ht="30.75" outlineLevel="0" r="109" s="67">
      <c r="A109" s="59" t="s">
        <v>158</v>
      </c>
      <c r="B109" s="65" t="s">
        <v>159</v>
      </c>
      <c r="C109" s="65"/>
      <c r="D109" s="69" t="s">
        <v>39</v>
      </c>
      <c r="E109" s="52" t="n">
        <v>41698.3333333333</v>
      </c>
      <c r="F109" s="52" t="n">
        <v>41739.7083333333</v>
      </c>
      <c r="G109" s="63"/>
      <c r="H109" s="64"/>
      <c r="I109" s="68"/>
      <c r="J109" s="68"/>
      <c r="K109" s="63"/>
      <c r="L109" s="64"/>
      <c r="M109" s="56" t="s">
        <v>40</v>
      </c>
      <c r="N109" s="57"/>
      <c r="O109" s="57"/>
      <c r="P109" s="57"/>
    </row>
    <row collapsed="false" customFormat="true" customHeight="true" hidden="false" ht="30.75" outlineLevel="0" r="110" s="67">
      <c r="A110" s="59" t="s">
        <v>160</v>
      </c>
      <c r="B110" s="65" t="s">
        <v>161</v>
      </c>
      <c r="C110" s="65"/>
      <c r="D110" s="66" t="s">
        <v>39</v>
      </c>
      <c r="E110" s="52" t="n">
        <v>41698.3333333333</v>
      </c>
      <c r="F110" s="52" t="n">
        <v>41739.7083333333</v>
      </c>
      <c r="G110" s="63"/>
      <c r="H110" s="64"/>
      <c r="I110" s="68"/>
      <c r="J110" s="68"/>
      <c r="K110" s="63"/>
      <c r="L110" s="64"/>
      <c r="M110" s="56" t="s">
        <v>40</v>
      </c>
      <c r="N110" s="57"/>
      <c r="O110" s="57"/>
      <c r="P110" s="57"/>
    </row>
    <row collapsed="false" customFormat="true" customHeight="true" hidden="false" ht="30.75" outlineLevel="0" r="111" s="58">
      <c r="A111" s="70" t="n">
        <v>8</v>
      </c>
      <c r="B111" s="50" t="s">
        <v>162</v>
      </c>
      <c r="C111" s="50"/>
      <c r="D111" s="71" t="s">
        <v>39</v>
      </c>
      <c r="E111" s="52" t="n">
        <v>41740.3333333333</v>
      </c>
      <c r="F111" s="52" t="n">
        <v>41775.7083333333</v>
      </c>
      <c r="G111" s="53"/>
      <c r="H111" s="54"/>
      <c r="I111" s="68"/>
      <c r="J111" s="68"/>
      <c r="K111" s="53"/>
      <c r="L111" s="54"/>
      <c r="M111" s="56" t="s">
        <v>40</v>
      </c>
      <c r="N111" s="57"/>
      <c r="O111" s="57"/>
      <c r="P111" s="57"/>
    </row>
    <row collapsed="false" customFormat="true" customHeight="true" hidden="false" ht="30.75" outlineLevel="0" r="112" s="58">
      <c r="A112" s="70" t="n">
        <v>9</v>
      </c>
      <c r="B112" s="50" t="s">
        <v>163</v>
      </c>
      <c r="C112" s="50"/>
      <c r="D112" s="71" t="s">
        <v>39</v>
      </c>
      <c r="E112" s="52" t="n">
        <v>41778.3333333333</v>
      </c>
      <c r="F112" s="52" t="n">
        <v>41789.7083333333</v>
      </c>
      <c r="G112" s="53"/>
      <c r="H112" s="54"/>
      <c r="I112" s="68"/>
      <c r="J112" s="68"/>
      <c r="K112" s="53"/>
      <c r="L112" s="54"/>
      <c r="M112" s="56" t="s">
        <v>40</v>
      </c>
      <c r="N112" s="57"/>
      <c r="O112" s="57"/>
      <c r="P112" s="57"/>
    </row>
    <row collapsed="false" customFormat="true" customHeight="true" hidden="false" ht="30.75" outlineLevel="0" r="113" s="67">
      <c r="A113" s="70"/>
      <c r="B113" s="72"/>
      <c r="C113" s="72"/>
      <c r="D113" s="66"/>
      <c r="E113" s="52"/>
      <c r="F113" s="52"/>
      <c r="G113" s="63"/>
      <c r="H113" s="64"/>
      <c r="I113" s="68"/>
      <c r="J113" s="68"/>
      <c r="K113" s="63"/>
      <c r="L113" s="64"/>
      <c r="M113" s="56"/>
      <c r="N113" s="57"/>
      <c r="O113" s="57"/>
      <c r="P113" s="57"/>
    </row>
    <row collapsed="false" customFormat="false" customHeight="true" hidden="false" ht="5.25" outlineLevel="0" r="114">
      <c r="A114" s="73"/>
      <c r="B114" s="74"/>
      <c r="C114" s="73"/>
      <c r="D114" s="73"/>
      <c r="E114" s="75"/>
      <c r="F114" s="73"/>
      <c r="G114" s="75"/>
      <c r="H114" s="73"/>
      <c r="I114" s="73"/>
      <c r="J114" s="73"/>
      <c r="K114" s="73"/>
      <c r="L114" s="73"/>
      <c r="M114" s="73"/>
      <c r="N114" s="76"/>
      <c r="O114" s="76"/>
      <c r="P114" s="73"/>
    </row>
    <row collapsed="false" customFormat="false" customHeight="true" hidden="false" ht="39" outlineLevel="0" r="115">
      <c r="A115" s="77" t="s">
        <v>164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collapsed="false" customFormat="false" customHeight="true" hidden="false" ht="16.5" outlineLevel="0" r="116">
      <c r="A116" s="78" t="n">
        <v>1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</row>
    <row collapsed="false" customFormat="false" customHeight="true" hidden="false" ht="16.5" outlineLevel="0" r="117">
      <c r="A117" s="78" t="n">
        <v>2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</row>
    <row collapsed="false" customFormat="false" customHeight="true" hidden="false" ht="16.5" outlineLevel="0" r="118">
      <c r="A118" s="78" t="n">
        <v>3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80" t="e">
        <f aca="false">COUNTIF(#ref!,N118)</f>
        <v>#NAME?</v>
      </c>
    </row>
    <row collapsed="false" customFormat="false" customHeight="true" hidden="false" ht="16.5" outlineLevel="0" r="119">
      <c r="A119" s="78" t="n">
        <v>4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80" t="e">
        <f aca="false">COUNTIF(#ref!,N119)</f>
        <v>#NAME?</v>
      </c>
    </row>
    <row collapsed="false" customFormat="false" customHeight="true" hidden="false" ht="16.5" outlineLevel="0" r="120">
      <c r="A120" s="78" t="n">
        <v>5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 t="e">
        <f aca="false">COUNTIF(#ref!,N120)</f>
        <v>#NAME?</v>
      </c>
    </row>
    <row collapsed="false" customFormat="false" customHeight="true" hidden="false" ht="16.5" outlineLevel="0" r="121">
      <c r="A121" s="78" t="n">
        <v>6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80" t="e">
        <f aca="false">COUNTIF(#ref!,N121)</f>
        <v>#NAME?</v>
      </c>
    </row>
    <row collapsed="false" customFormat="false" customHeight="true" hidden="false" ht="16.5" outlineLevel="0" r="122">
      <c r="A122" s="78" t="n">
        <v>7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80"/>
    </row>
    <row collapsed="false" customFormat="false" customHeight="true" hidden="false" ht="16.5" outlineLevel="0" r="123">
      <c r="A123" s="78" t="n">
        <v>8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80"/>
    </row>
    <row collapsed="false" customFormat="false" customHeight="true" hidden="false" ht="16.5" outlineLevel="0" r="124">
      <c r="A124" s="78" t="n">
        <v>9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80" t="e">
        <f aca="false">COUNTIF(#ref!,N124)</f>
        <v>#NAME?</v>
      </c>
    </row>
    <row collapsed="false" customFormat="false" customHeight="true" hidden="false" ht="16.5" outlineLevel="0" r="125">
      <c r="A125" s="78" t="n">
        <v>12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80" t="e">
        <f aca="false">COUNTIF(#ref!,N125)</f>
        <v>#NAME?</v>
      </c>
    </row>
    <row collapsed="false" customFormat="false" customHeight="true" hidden="false" ht="8.25" outlineLevel="0" r="126">
      <c r="A126" s="73"/>
      <c r="B126" s="74"/>
      <c r="C126" s="73"/>
      <c r="D126" s="73"/>
      <c r="E126" s="75"/>
      <c r="F126" s="73"/>
      <c r="G126" s="75"/>
      <c r="H126" s="73"/>
      <c r="I126" s="73"/>
      <c r="J126" s="73"/>
      <c r="K126" s="73"/>
      <c r="L126" s="73"/>
      <c r="M126" s="73"/>
      <c r="N126" s="76"/>
      <c r="O126" s="76"/>
      <c r="P126" s="73"/>
    </row>
    <row collapsed="false" customFormat="false" customHeight="true" hidden="false" ht="10.5" outlineLevel="0" r="127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</row>
    <row collapsed="false" customFormat="false" customHeight="true" hidden="false" ht="24.95" outlineLevel="0" r="128">
      <c r="A128" s="82"/>
      <c r="B128" s="83"/>
      <c r="C128" s="83"/>
      <c r="D128" s="84"/>
      <c r="E128" s="85"/>
      <c r="F128" s="85"/>
      <c r="G128" s="85"/>
      <c r="H128" s="85"/>
      <c r="I128" s="86"/>
      <c r="J128" s="86"/>
      <c r="K128" s="86"/>
      <c r="L128" s="86"/>
      <c r="M128" s="87"/>
      <c r="N128" s="88"/>
      <c r="O128" s="88"/>
      <c r="P128" s="88"/>
    </row>
    <row collapsed="false" customFormat="false" customHeight="true" hidden="false" ht="24.95" outlineLevel="0" r="129">
      <c r="A129" s="89"/>
      <c r="B129" s="90"/>
      <c r="C129" s="90"/>
      <c r="D129" s="91"/>
      <c r="E129" s="92"/>
      <c r="F129" s="92"/>
      <c r="G129" s="92"/>
      <c r="H129" s="92"/>
      <c r="I129" s="93"/>
      <c r="J129" s="93"/>
      <c r="K129" s="93"/>
      <c r="L129" s="93"/>
      <c r="M129" s="94" t="s">
        <v>165</v>
      </c>
      <c r="N129" s="95"/>
      <c r="O129" s="95"/>
      <c r="P129" s="95"/>
    </row>
    <row collapsed="false" customFormat="false" customHeight="true" hidden="false" ht="24.95" outlineLevel="0" r="130">
      <c r="A130" s="89"/>
      <c r="B130" s="90"/>
      <c r="C130" s="90"/>
      <c r="D130" s="91"/>
      <c r="E130" s="92"/>
      <c r="F130" s="92"/>
      <c r="G130" s="92"/>
      <c r="H130" s="92"/>
      <c r="I130" s="93"/>
      <c r="J130" s="93"/>
      <c r="K130" s="93"/>
      <c r="L130" s="93"/>
      <c r="M130" s="96"/>
      <c r="N130" s="97" t="s">
        <v>40</v>
      </c>
      <c r="O130" s="97"/>
      <c r="P130" s="98"/>
      <c r="Q130" s="80" t="e">
        <f aca="false">COUNTIF(#ref!,N130)</f>
        <v>#NAME?</v>
      </c>
    </row>
    <row collapsed="false" customFormat="false" customHeight="true" hidden="false" ht="24.95" outlineLevel="0" r="131">
      <c r="A131" s="89"/>
      <c r="B131" s="90"/>
      <c r="C131" s="90"/>
      <c r="D131" s="91"/>
      <c r="E131" s="92"/>
      <c r="F131" s="92"/>
      <c r="G131" s="92"/>
      <c r="H131" s="92"/>
      <c r="I131" s="93"/>
      <c r="J131" s="93"/>
      <c r="K131" s="93"/>
      <c r="L131" s="93"/>
      <c r="M131" s="99"/>
      <c r="N131" s="97" t="s">
        <v>166</v>
      </c>
      <c r="O131" s="97"/>
      <c r="P131" s="98"/>
      <c r="Q131" s="80" t="e">
        <f aca="false">COUNTIF(#ref!,N131)</f>
        <v>#NAME?</v>
      </c>
    </row>
    <row collapsed="false" customFormat="false" customHeight="true" hidden="false" ht="24.95" outlineLevel="0" r="132">
      <c r="A132" s="89"/>
      <c r="B132" s="90"/>
      <c r="C132" s="90"/>
      <c r="D132" s="91"/>
      <c r="E132" s="92"/>
      <c r="F132" s="92"/>
      <c r="G132" s="92"/>
      <c r="H132" s="92"/>
      <c r="I132" s="93"/>
      <c r="J132" s="93"/>
      <c r="K132" s="93"/>
      <c r="L132" s="93"/>
      <c r="M132" s="100"/>
      <c r="N132" s="97" t="s">
        <v>167</v>
      </c>
      <c r="O132" s="97"/>
      <c r="P132" s="98"/>
      <c r="Q132" s="80" t="e">
        <f aca="false">COUNTIF(#ref!,N132)</f>
        <v>#NAME?</v>
      </c>
    </row>
    <row collapsed="false" customFormat="false" customHeight="true" hidden="false" ht="24.95" outlineLevel="0" r="133">
      <c r="A133" s="101"/>
      <c r="B133" s="102"/>
      <c r="C133" s="103"/>
      <c r="D133" s="103"/>
      <c r="E133" s="104"/>
      <c r="F133" s="105"/>
      <c r="G133" s="104"/>
      <c r="H133" s="105"/>
      <c r="I133" s="105"/>
      <c r="J133" s="106"/>
      <c r="K133" s="105"/>
      <c r="L133" s="106"/>
      <c r="M133" s="107"/>
      <c r="N133" s="97" t="s">
        <v>168</v>
      </c>
      <c r="O133" s="97"/>
      <c r="P133" s="98"/>
      <c r="Q133" s="80" t="e">
        <f aca="false">COUNTIF(#ref!,N133)</f>
        <v>#NAME?</v>
      </c>
    </row>
    <row collapsed="false" customFormat="false" customHeight="true" hidden="false" ht="24.95" outlineLevel="0" r="134">
      <c r="A134" s="108"/>
      <c r="B134" s="109"/>
      <c r="C134" s="110"/>
      <c r="D134" s="110"/>
      <c r="E134" s="111"/>
      <c r="F134" s="112"/>
      <c r="G134" s="111"/>
      <c r="H134" s="112"/>
      <c r="I134" s="112"/>
      <c r="J134" s="113"/>
      <c r="K134" s="112"/>
      <c r="L134" s="113"/>
      <c r="M134" s="114"/>
      <c r="N134" s="115" t="s">
        <v>169</v>
      </c>
      <c r="O134" s="115"/>
      <c r="P134" s="116"/>
      <c r="Q134" s="80" t="e">
        <f aca="false">COUNTIF(#ref!,N134)</f>
        <v>#NAME?</v>
      </c>
    </row>
    <row collapsed="false" customFormat="false" customHeight="true" hidden="false" ht="24.95" outlineLevel="0" r="135">
      <c r="B135" s="117"/>
      <c r="C135" s="118"/>
      <c r="D135" s="118"/>
      <c r="E135" s="119"/>
      <c r="F135" s="120"/>
      <c r="G135" s="119"/>
      <c r="H135" s="120"/>
      <c r="I135" s="120"/>
      <c r="J135" s="19"/>
      <c r="K135" s="120"/>
      <c r="L135" s="19"/>
      <c r="M135" s="19"/>
      <c r="N135" s="117"/>
      <c r="O135" s="117"/>
      <c r="P135" s="19"/>
    </row>
    <row collapsed="false" customFormat="false" customHeight="true" hidden="false" ht="24.95" outlineLevel="0" r="136">
      <c r="B136" s="117"/>
      <c r="C136" s="118"/>
      <c r="D136" s="118"/>
      <c r="E136" s="119"/>
      <c r="F136" s="120"/>
      <c r="G136" s="119"/>
      <c r="H136" s="120"/>
      <c r="I136" s="120"/>
      <c r="J136" s="19"/>
      <c r="K136" s="120"/>
      <c r="L136" s="19"/>
      <c r="M136" s="19"/>
      <c r="N136" s="117"/>
      <c r="O136" s="117"/>
      <c r="P136" s="19"/>
    </row>
    <row collapsed="false" customFormat="false" customHeight="true" hidden="false" ht="24.95" outlineLevel="0" r="137">
      <c r="B137" s="117"/>
      <c r="C137" s="118"/>
      <c r="D137" s="118"/>
      <c r="E137" s="119"/>
      <c r="F137" s="120"/>
      <c r="G137" s="119"/>
      <c r="H137" s="120"/>
      <c r="I137" s="120"/>
      <c r="J137" s="19"/>
      <c r="K137" s="120"/>
      <c r="L137" s="19"/>
      <c r="M137" s="19"/>
      <c r="N137" s="117"/>
      <c r="O137" s="117"/>
      <c r="P137" s="19"/>
      <c r="Y137" s="6"/>
      <c r="Z137" s="6"/>
      <c r="AA137" s="6"/>
      <c r="AB137" s="6"/>
      <c r="AC137" s="6"/>
      <c r="AH137" s="6"/>
    </row>
    <row collapsed="false" customFormat="false" customHeight="true" hidden="false" ht="18" outlineLevel="0" r="138">
      <c r="Y138" s="121"/>
      <c r="Z138" s="121"/>
      <c r="AA138" s="122" t="s">
        <v>170</v>
      </c>
      <c r="AB138" s="121"/>
      <c r="AC138" s="121"/>
      <c r="AD138" s="123" t="s">
        <v>171</v>
      </c>
      <c r="AE138" s="121"/>
      <c r="AF138" s="121"/>
      <c r="AG138" s="123" t="s">
        <v>172</v>
      </c>
      <c r="AH138" s="121"/>
      <c r="AI138" s="6"/>
    </row>
    <row collapsed="false" customFormat="false" customHeight="true" hidden="false" ht="18" outlineLevel="0" r="139">
      <c r="Y139" s="121"/>
      <c r="Z139" s="121"/>
      <c r="AA139" s="121" t="s">
        <v>173</v>
      </c>
      <c r="AB139" s="121"/>
      <c r="AC139" s="121"/>
      <c r="AD139" s="123" t="s">
        <v>174</v>
      </c>
      <c r="AE139" s="121"/>
      <c r="AF139" s="121"/>
      <c r="AG139" s="123" t="s">
        <v>175</v>
      </c>
      <c r="AH139" s="121"/>
      <c r="AI139" s="6"/>
    </row>
    <row collapsed="false" customFormat="false" customHeight="true" hidden="false" ht="18" outlineLevel="0" r="140">
      <c r="Y140" s="121"/>
      <c r="Z140" s="121"/>
      <c r="AA140" s="122" t="s">
        <v>176</v>
      </c>
      <c r="AB140" s="121"/>
      <c r="AC140" s="121"/>
      <c r="AD140" s="123" t="s">
        <v>177</v>
      </c>
      <c r="AE140" s="121"/>
      <c r="AF140" s="121"/>
      <c r="AG140" s="123" t="s">
        <v>178</v>
      </c>
      <c r="AH140" s="121"/>
      <c r="AI140" s="6"/>
    </row>
    <row collapsed="false" customFormat="false" customHeight="true" hidden="false" ht="18" outlineLevel="0" r="141">
      <c r="B141" s="20"/>
      <c r="C141" s="124"/>
      <c r="D141" s="124"/>
      <c r="E141" s="125"/>
      <c r="F141" s="120"/>
      <c r="G141" s="125"/>
      <c r="H141" s="120"/>
      <c r="I141" s="120"/>
      <c r="J141" s="18"/>
      <c r="K141" s="120"/>
      <c r="L141" s="18"/>
      <c r="M141" s="18"/>
      <c r="N141" s="20"/>
      <c r="O141" s="20"/>
      <c r="P141" s="18"/>
      <c r="Y141" s="126" t="s">
        <v>179</v>
      </c>
      <c r="Z141" s="121"/>
      <c r="AA141" s="122" t="s">
        <v>180</v>
      </c>
      <c r="AB141" s="121"/>
      <c r="AC141" s="121"/>
      <c r="AD141" s="123" t="s">
        <v>2</v>
      </c>
      <c r="AE141" s="121"/>
      <c r="AF141" s="121"/>
      <c r="AG141" s="123" t="s">
        <v>181</v>
      </c>
      <c r="AH141" s="121"/>
      <c r="AI141" s="6"/>
    </row>
    <row collapsed="false" customFormat="false" customHeight="true" hidden="false" ht="18" outlineLevel="0" r="142">
      <c r="B142" s="20"/>
      <c r="C142" s="124"/>
      <c r="D142" s="124"/>
      <c r="E142" s="125"/>
      <c r="F142" s="120"/>
      <c r="G142" s="125"/>
      <c r="H142" s="120"/>
      <c r="I142" s="120"/>
      <c r="J142" s="18"/>
      <c r="K142" s="120"/>
      <c r="L142" s="18"/>
      <c r="M142" s="18"/>
      <c r="N142" s="20"/>
      <c r="O142" s="20"/>
      <c r="P142" s="18"/>
      <c r="Y142" s="126" t="s">
        <v>182</v>
      </c>
      <c r="Z142" s="121"/>
      <c r="AA142" s="122" t="s">
        <v>183</v>
      </c>
      <c r="AB142" s="121"/>
      <c r="AC142" s="121"/>
      <c r="AD142" s="123" t="s">
        <v>184</v>
      </c>
      <c r="AE142" s="121"/>
      <c r="AF142" s="121"/>
      <c r="AG142" s="123" t="s">
        <v>185</v>
      </c>
      <c r="AH142" s="121"/>
      <c r="AI142" s="6"/>
    </row>
    <row collapsed="false" customFormat="false" customHeight="true" hidden="false" ht="18" outlineLevel="0" r="143">
      <c r="Y143" s="126" t="s">
        <v>186</v>
      </c>
      <c r="Z143" s="121"/>
      <c r="AA143" s="121" t="s">
        <v>187</v>
      </c>
      <c r="AB143" s="121"/>
      <c r="AC143" s="121"/>
      <c r="AD143" s="123" t="s">
        <v>188</v>
      </c>
      <c r="AE143" s="121"/>
      <c r="AF143" s="121"/>
      <c r="AG143" s="123" t="s">
        <v>189</v>
      </c>
      <c r="AH143" s="121"/>
      <c r="AI143" s="6"/>
    </row>
    <row collapsed="false" customFormat="false" customHeight="true" hidden="false" ht="18" outlineLevel="0" r="144">
      <c r="Y144" s="126" t="s">
        <v>190</v>
      </c>
      <c r="Z144" s="121"/>
      <c r="AA144" s="121" t="s">
        <v>191</v>
      </c>
      <c r="AB144" s="121"/>
      <c r="AC144" s="121"/>
      <c r="AD144" s="123" t="s">
        <v>192</v>
      </c>
      <c r="AE144" s="121"/>
      <c r="AF144" s="121"/>
      <c r="AG144" s="123" t="s">
        <v>193</v>
      </c>
      <c r="AH144" s="121"/>
      <c r="AI144" s="6"/>
    </row>
    <row collapsed="false" customFormat="false" customHeight="true" hidden="false" ht="18" outlineLevel="0" r="145">
      <c r="Y145" s="126" t="s">
        <v>194</v>
      </c>
      <c r="Z145" s="121"/>
      <c r="AA145" s="121" t="s">
        <v>195</v>
      </c>
      <c r="AB145" s="121"/>
      <c r="AC145" s="121"/>
      <c r="AD145" s="123" t="s">
        <v>196</v>
      </c>
      <c r="AE145" s="121"/>
      <c r="AF145" s="121"/>
      <c r="AG145" s="123" t="s">
        <v>197</v>
      </c>
      <c r="AH145" s="121"/>
      <c r="AI145" s="6" t="s">
        <v>198</v>
      </c>
    </row>
    <row collapsed="false" customFormat="false" customHeight="true" hidden="false" ht="18" outlineLevel="0" r="146">
      <c r="Y146" s="126" t="s">
        <v>199</v>
      </c>
      <c r="Z146" s="121"/>
      <c r="AA146" s="122" t="s">
        <v>200</v>
      </c>
      <c r="AB146" s="121"/>
      <c r="AC146" s="121"/>
      <c r="AD146" s="123" t="s">
        <v>201</v>
      </c>
      <c r="AE146" s="121"/>
      <c r="AF146" s="121"/>
      <c r="AG146" s="123" t="s">
        <v>202</v>
      </c>
      <c r="AH146" s="121"/>
      <c r="AI146" s="6" t="s">
        <v>203</v>
      </c>
    </row>
    <row collapsed="false" customFormat="false" customHeight="true" hidden="false" ht="18" outlineLevel="0" r="147">
      <c r="Y147" s="126" t="s">
        <v>204</v>
      </c>
      <c r="Z147" s="121"/>
      <c r="AA147" s="122" t="s">
        <v>205</v>
      </c>
      <c r="AB147" s="121"/>
      <c r="AC147" s="121"/>
      <c r="AD147" s="123" t="s">
        <v>206</v>
      </c>
      <c r="AE147" s="121"/>
      <c r="AF147" s="121"/>
      <c r="AG147" s="123" t="s">
        <v>207</v>
      </c>
      <c r="AH147" s="121"/>
      <c r="AI147" s="6"/>
    </row>
    <row collapsed="false" customFormat="false" customHeight="true" hidden="false" ht="18" outlineLevel="0" r="148">
      <c r="Y148" s="126" t="s">
        <v>208</v>
      </c>
      <c r="Z148" s="121"/>
      <c r="AA148" s="122" t="s">
        <v>209</v>
      </c>
      <c r="AB148" s="121"/>
      <c r="AC148" s="121"/>
      <c r="AD148" s="123" t="s">
        <v>210</v>
      </c>
      <c r="AE148" s="121"/>
      <c r="AF148" s="121"/>
      <c r="AG148" s="123" t="s">
        <v>211</v>
      </c>
      <c r="AH148" s="121"/>
      <c r="AI148" s="6"/>
    </row>
    <row collapsed="false" customFormat="false" customHeight="true" hidden="false" ht="18" outlineLevel="0" r="149">
      <c r="Y149" s="126" t="s">
        <v>212</v>
      </c>
      <c r="Z149" s="121"/>
      <c r="AA149" s="121" t="s">
        <v>213</v>
      </c>
      <c r="AB149" s="121"/>
      <c r="AC149" s="121"/>
      <c r="AD149" s="123" t="s">
        <v>214</v>
      </c>
      <c r="AE149" s="121"/>
      <c r="AF149" s="121"/>
      <c r="AG149" s="123" t="s">
        <v>215</v>
      </c>
      <c r="AH149" s="121"/>
      <c r="AI149" s="6"/>
    </row>
    <row collapsed="false" customFormat="false" customHeight="true" hidden="false" ht="18" outlineLevel="0" r="150">
      <c r="Y150" s="121" t="s">
        <v>216</v>
      </c>
      <c r="Z150" s="121"/>
      <c r="AA150" s="122" t="s">
        <v>217</v>
      </c>
      <c r="AB150" s="121"/>
      <c r="AC150" s="121"/>
      <c r="AD150" s="123" t="s">
        <v>218</v>
      </c>
      <c r="AE150" s="121"/>
      <c r="AF150" s="121"/>
      <c r="AG150" s="123" t="s">
        <v>219</v>
      </c>
      <c r="AH150" s="121"/>
      <c r="AI150" s="6"/>
    </row>
    <row collapsed="false" customFormat="false" customHeight="true" hidden="false" ht="18" outlineLevel="0" r="151">
      <c r="Y151" s="121"/>
      <c r="Z151" s="121"/>
      <c r="AA151" s="122" t="s">
        <v>220</v>
      </c>
      <c r="AB151" s="121"/>
      <c r="AC151" s="121"/>
      <c r="AD151" s="123" t="s">
        <v>221</v>
      </c>
      <c r="AE151" s="121"/>
      <c r="AF151" s="121"/>
      <c r="AG151" s="123" t="s">
        <v>222</v>
      </c>
      <c r="AH151" s="121"/>
      <c r="AI151" s="6"/>
    </row>
    <row collapsed="false" customFormat="false" customHeight="true" hidden="false" ht="18" outlineLevel="0" r="152">
      <c r="Y152" s="121"/>
      <c r="Z152" s="121"/>
      <c r="AA152" s="122" t="s">
        <v>223</v>
      </c>
      <c r="AB152" s="121"/>
      <c r="AC152" s="121"/>
      <c r="AD152" s="123" t="s">
        <v>224</v>
      </c>
      <c r="AE152" s="121"/>
      <c r="AF152" s="121"/>
      <c r="AG152" s="123" t="s">
        <v>225</v>
      </c>
      <c r="AH152" s="121"/>
      <c r="AI152" s="6"/>
    </row>
    <row collapsed="false" customFormat="false" customHeight="true" hidden="false" ht="18" outlineLevel="0" r="153">
      <c r="Y153" s="121"/>
      <c r="Z153" s="121"/>
      <c r="AA153" s="122" t="s">
        <v>226</v>
      </c>
      <c r="AB153" s="121"/>
      <c r="AC153" s="121"/>
      <c r="AD153" s="123" t="s">
        <v>227</v>
      </c>
      <c r="AE153" s="121"/>
      <c r="AF153" s="121"/>
      <c r="AG153" s="123" t="s">
        <v>228</v>
      </c>
      <c r="AH153" s="121"/>
      <c r="AI153" s="6"/>
    </row>
    <row collapsed="false" customFormat="false" customHeight="true" hidden="false" ht="18" outlineLevel="0" r="154">
      <c r="Y154" s="121"/>
      <c r="Z154" s="121"/>
      <c r="AA154" s="122" t="s">
        <v>229</v>
      </c>
      <c r="AB154" s="121"/>
      <c r="AC154" s="121"/>
      <c r="AD154" s="123" t="s">
        <v>230</v>
      </c>
      <c r="AE154" s="121"/>
      <c r="AF154" s="121"/>
      <c r="AG154" s="123" t="s">
        <v>231</v>
      </c>
      <c r="AH154" s="121"/>
      <c r="AI154" s="6"/>
    </row>
    <row collapsed="false" customFormat="false" customHeight="true" hidden="false" ht="18" outlineLevel="0" r="155">
      <c r="Y155" s="121"/>
      <c r="Z155" s="121"/>
      <c r="AA155" s="122" t="s">
        <v>232</v>
      </c>
      <c r="AB155" s="121"/>
      <c r="AC155" s="121"/>
      <c r="AD155" s="123" t="s">
        <v>233</v>
      </c>
      <c r="AE155" s="121"/>
      <c r="AF155" s="121"/>
      <c r="AG155" s="123" t="s">
        <v>234</v>
      </c>
      <c r="AH155" s="121"/>
      <c r="AI155" s="6"/>
    </row>
    <row collapsed="false" customFormat="false" customHeight="true" hidden="false" ht="18" outlineLevel="0" r="156">
      <c r="Y156" s="121"/>
      <c r="Z156" s="121"/>
      <c r="AA156" s="122" t="s">
        <v>235</v>
      </c>
      <c r="AB156" s="121"/>
      <c r="AC156" s="121"/>
      <c r="AD156" s="123" t="s">
        <v>236</v>
      </c>
      <c r="AE156" s="121"/>
      <c r="AF156" s="121"/>
      <c r="AG156" s="123" t="s">
        <v>237</v>
      </c>
      <c r="AH156" s="121"/>
      <c r="AI156" s="6"/>
    </row>
    <row collapsed="false" customFormat="false" customHeight="true" hidden="false" ht="18" outlineLevel="0" r="157">
      <c r="Y157" s="121"/>
      <c r="Z157" s="121"/>
      <c r="AA157" s="122" t="s">
        <v>238</v>
      </c>
      <c r="AB157" s="121"/>
      <c r="AC157" s="121"/>
      <c r="AD157" s="123" t="s">
        <v>239</v>
      </c>
      <c r="AE157" s="121"/>
      <c r="AF157" s="121"/>
      <c r="AG157" s="123" t="s">
        <v>240</v>
      </c>
      <c r="AH157" s="121"/>
      <c r="AI157" s="6"/>
    </row>
    <row collapsed="false" customFormat="false" customHeight="true" hidden="false" ht="18" outlineLevel="0" r="158">
      <c r="Y158" s="121"/>
      <c r="Z158" s="121"/>
      <c r="AA158" s="122" t="s">
        <v>241</v>
      </c>
      <c r="AB158" s="121"/>
      <c r="AC158" s="121"/>
      <c r="AD158" s="123" t="s">
        <v>242</v>
      </c>
      <c r="AE158" s="121"/>
      <c r="AF158" s="121"/>
      <c r="AG158" s="123" t="s">
        <v>243</v>
      </c>
      <c r="AH158" s="121"/>
      <c r="AI158" s="6"/>
    </row>
    <row collapsed="false" customFormat="false" customHeight="true" hidden="false" ht="18" outlineLevel="0" r="159">
      <c r="Y159" s="121"/>
      <c r="Z159" s="121"/>
      <c r="AA159" s="122" t="s">
        <v>244</v>
      </c>
      <c r="AB159" s="121"/>
      <c r="AC159" s="121"/>
      <c r="AD159" s="123" t="s">
        <v>245</v>
      </c>
      <c r="AE159" s="121"/>
      <c r="AF159" s="121"/>
      <c r="AG159" s="123" t="s">
        <v>246</v>
      </c>
      <c r="AH159" s="121"/>
      <c r="AI159" s="6"/>
    </row>
    <row collapsed="false" customFormat="false" customHeight="true" hidden="false" ht="18" outlineLevel="0" r="160">
      <c r="Y160" s="121"/>
      <c r="Z160" s="121"/>
      <c r="AA160" s="122" t="s">
        <v>247</v>
      </c>
      <c r="AB160" s="121"/>
      <c r="AC160" s="121"/>
      <c r="AD160" s="123" t="s">
        <v>248</v>
      </c>
      <c r="AE160" s="121"/>
      <c r="AF160" s="121"/>
      <c r="AG160" s="123" t="s">
        <v>249</v>
      </c>
      <c r="AH160" s="121"/>
      <c r="AI160" s="6"/>
    </row>
    <row collapsed="false" customFormat="false" customHeight="true" hidden="false" ht="18" outlineLevel="0" r="161">
      <c r="Y161" s="121"/>
      <c r="Z161" s="121"/>
      <c r="AA161" s="122" t="s">
        <v>250</v>
      </c>
      <c r="AB161" s="121"/>
      <c r="AC161" s="121"/>
      <c r="AD161" s="123" t="s">
        <v>251</v>
      </c>
      <c r="AE161" s="121"/>
      <c r="AF161" s="121"/>
      <c r="AG161" s="123" t="s">
        <v>252</v>
      </c>
      <c r="AH161" s="121"/>
      <c r="AI161" s="6"/>
    </row>
    <row collapsed="false" customFormat="false" customHeight="true" hidden="false" ht="18" outlineLevel="0" r="162">
      <c r="Y162" s="121"/>
      <c r="Z162" s="121"/>
      <c r="AA162" s="121" t="s">
        <v>253</v>
      </c>
      <c r="AB162" s="121"/>
      <c r="AC162" s="121"/>
      <c r="AD162" s="123" t="s">
        <v>254</v>
      </c>
      <c r="AE162" s="121"/>
      <c r="AF162" s="121"/>
      <c r="AG162" s="123" t="s">
        <v>255</v>
      </c>
      <c r="AH162" s="121"/>
      <c r="AI162" s="6"/>
    </row>
    <row collapsed="false" customFormat="false" customHeight="true" hidden="false" ht="18" outlineLevel="0" r="163">
      <c r="Y163" s="121"/>
      <c r="Z163" s="121"/>
      <c r="AA163" s="122" t="s">
        <v>256</v>
      </c>
      <c r="AB163" s="121"/>
      <c r="AC163" s="121"/>
      <c r="AD163" s="123" t="s">
        <v>257</v>
      </c>
      <c r="AE163" s="121"/>
      <c r="AF163" s="121"/>
      <c r="AG163" s="123" t="s">
        <v>258</v>
      </c>
      <c r="AH163" s="121"/>
      <c r="AI163" s="6"/>
    </row>
    <row collapsed="false" customFormat="false" customHeight="true" hidden="false" ht="18" outlineLevel="0" r="164">
      <c r="Y164" s="121"/>
      <c r="Z164" s="121"/>
      <c r="AA164" s="122" t="s">
        <v>259</v>
      </c>
      <c r="AB164" s="121"/>
      <c r="AC164" s="121"/>
      <c r="AD164" s="127" t="s">
        <v>260</v>
      </c>
      <c r="AE164" s="121"/>
      <c r="AF164" s="121"/>
      <c r="AH164" s="121"/>
      <c r="AI164" s="6"/>
    </row>
    <row collapsed="false" customFormat="false" customHeight="true" hidden="false" ht="18" outlineLevel="0" r="165">
      <c r="Y165" s="121"/>
      <c r="Z165" s="121"/>
      <c r="AA165" s="122"/>
      <c r="AB165" s="121"/>
      <c r="AC165" s="121"/>
      <c r="AD165" s="123" t="s">
        <v>261</v>
      </c>
      <c r="AE165" s="121"/>
      <c r="AF165" s="121"/>
      <c r="AG165" s="123" t="s">
        <v>262</v>
      </c>
      <c r="AH165" s="121"/>
      <c r="AI165" s="6"/>
    </row>
    <row collapsed="false" customFormat="false" customHeight="true" hidden="false" ht="18" outlineLevel="0" r="166">
      <c r="Y166" s="121"/>
      <c r="Z166" s="121"/>
      <c r="AA166" s="121"/>
      <c r="AB166" s="121"/>
      <c r="AC166" s="121"/>
      <c r="AD166" s="123" t="s">
        <v>263</v>
      </c>
      <c r="AE166" s="121"/>
      <c r="AF166" s="121"/>
      <c r="AG166" s="123" t="s">
        <v>264</v>
      </c>
      <c r="AH166" s="121"/>
      <c r="AI166" s="6"/>
    </row>
    <row collapsed="false" customFormat="false" customHeight="true" hidden="false" ht="18" outlineLevel="0" r="167">
      <c r="Y167" s="121"/>
      <c r="Z167" s="121"/>
      <c r="AA167" s="121"/>
      <c r="AB167" s="121"/>
      <c r="AC167" s="121"/>
      <c r="AD167" s="123" t="s">
        <v>265</v>
      </c>
      <c r="AE167" s="121"/>
      <c r="AF167" s="121"/>
      <c r="AG167" s="123" t="s">
        <v>266</v>
      </c>
      <c r="AH167" s="121"/>
      <c r="AI167" s="6"/>
    </row>
  </sheetData>
  <mergeCells count="260">
    <mergeCell ref="A1:B4"/>
    <mergeCell ref="C1:I2"/>
    <mergeCell ref="J1:K1"/>
    <mergeCell ref="L1:N1"/>
    <mergeCell ref="O1:P4"/>
    <mergeCell ref="J2:K2"/>
    <mergeCell ref="L2:N2"/>
    <mergeCell ref="C3:I4"/>
    <mergeCell ref="J3:K3"/>
    <mergeCell ref="L3:N3"/>
    <mergeCell ref="J4:K4"/>
    <mergeCell ref="L4:N4"/>
    <mergeCell ref="A6:B6"/>
    <mergeCell ref="C6:P6"/>
    <mergeCell ref="A7:B7"/>
    <mergeCell ref="C7:P7"/>
    <mergeCell ref="A8:B14"/>
    <mergeCell ref="C8:E8"/>
    <mergeCell ref="F8:M8"/>
    <mergeCell ref="N8:P9"/>
    <mergeCell ref="C9:E9"/>
    <mergeCell ref="F9:M9"/>
    <mergeCell ref="C10:E10"/>
    <mergeCell ref="F10:I10"/>
    <mergeCell ref="J10:M10"/>
    <mergeCell ref="N10:P14"/>
    <mergeCell ref="C11:D11"/>
    <mergeCell ref="F11:G11"/>
    <mergeCell ref="H11:I11"/>
    <mergeCell ref="J11:K11"/>
    <mergeCell ref="C12:E12"/>
    <mergeCell ref="F12:G12"/>
    <mergeCell ref="H12:I12"/>
    <mergeCell ref="J12:K12"/>
    <mergeCell ref="L12:M12"/>
    <mergeCell ref="C13:E13"/>
    <mergeCell ref="F13:G13"/>
    <mergeCell ref="H13:I13"/>
    <mergeCell ref="J13:K13"/>
    <mergeCell ref="C14:E14"/>
    <mergeCell ref="F14:G14"/>
    <mergeCell ref="H14:I14"/>
    <mergeCell ref="J14:K14"/>
    <mergeCell ref="L14:M14"/>
    <mergeCell ref="A16:A18"/>
    <mergeCell ref="B16:C18"/>
    <mergeCell ref="D16:D18"/>
    <mergeCell ref="E16:H16"/>
    <mergeCell ref="I16:L16"/>
    <mergeCell ref="M16:M18"/>
    <mergeCell ref="N16:P18"/>
    <mergeCell ref="B19:C19"/>
    <mergeCell ref="N19:P19"/>
    <mergeCell ref="B20:C20"/>
    <mergeCell ref="N20:P20"/>
    <mergeCell ref="B21:C21"/>
    <mergeCell ref="N21:P21"/>
    <mergeCell ref="B22:C22"/>
    <mergeCell ref="N22:P22"/>
    <mergeCell ref="B23:C23"/>
    <mergeCell ref="N23:P23"/>
    <mergeCell ref="B24:C24"/>
    <mergeCell ref="N24:P24"/>
    <mergeCell ref="B25:C25"/>
    <mergeCell ref="N25:P25"/>
    <mergeCell ref="B26:C26"/>
    <mergeCell ref="N26:P26"/>
    <mergeCell ref="B27:C27"/>
    <mergeCell ref="N27:P27"/>
    <mergeCell ref="B28:C28"/>
    <mergeCell ref="N28:P28"/>
    <mergeCell ref="B29:C29"/>
    <mergeCell ref="N29:P29"/>
    <mergeCell ref="B30:C30"/>
    <mergeCell ref="N30:P30"/>
    <mergeCell ref="B31:C31"/>
    <mergeCell ref="N31:P31"/>
    <mergeCell ref="B32:C32"/>
    <mergeCell ref="N32:P32"/>
    <mergeCell ref="B33:C33"/>
    <mergeCell ref="N33:P33"/>
    <mergeCell ref="B34:C34"/>
    <mergeCell ref="N34:P34"/>
    <mergeCell ref="B35:C35"/>
    <mergeCell ref="N35:P35"/>
    <mergeCell ref="B36:C36"/>
    <mergeCell ref="N36:P36"/>
    <mergeCell ref="B37:C37"/>
    <mergeCell ref="N37:P37"/>
    <mergeCell ref="B38:C38"/>
    <mergeCell ref="N38:P38"/>
    <mergeCell ref="B39:C39"/>
    <mergeCell ref="N39:P39"/>
    <mergeCell ref="B40:C40"/>
    <mergeCell ref="N40:P40"/>
    <mergeCell ref="B41:C41"/>
    <mergeCell ref="N41:P41"/>
    <mergeCell ref="B42:C42"/>
    <mergeCell ref="N42:P42"/>
    <mergeCell ref="B43:C43"/>
    <mergeCell ref="N43:P43"/>
    <mergeCell ref="B44:C44"/>
    <mergeCell ref="N44:P44"/>
    <mergeCell ref="B45:C45"/>
    <mergeCell ref="N45:P45"/>
    <mergeCell ref="B46:C46"/>
    <mergeCell ref="N46:P46"/>
    <mergeCell ref="B47:C47"/>
    <mergeCell ref="N47:P47"/>
    <mergeCell ref="B48:C48"/>
    <mergeCell ref="N48:P48"/>
    <mergeCell ref="B49:C49"/>
    <mergeCell ref="N49:P49"/>
    <mergeCell ref="B50:C50"/>
    <mergeCell ref="N50:P50"/>
    <mergeCell ref="B51:C51"/>
    <mergeCell ref="N51:P51"/>
    <mergeCell ref="B52:C52"/>
    <mergeCell ref="N52:P52"/>
    <mergeCell ref="B53:C53"/>
    <mergeCell ref="N53:P53"/>
    <mergeCell ref="B54:C54"/>
    <mergeCell ref="N54:P54"/>
    <mergeCell ref="B55:C55"/>
    <mergeCell ref="N55:P55"/>
    <mergeCell ref="B56:C56"/>
    <mergeCell ref="N56:P56"/>
    <mergeCell ref="B57:C57"/>
    <mergeCell ref="N57:P57"/>
    <mergeCell ref="B58:C58"/>
    <mergeCell ref="N58:P58"/>
    <mergeCell ref="B59:C59"/>
    <mergeCell ref="N59:P59"/>
    <mergeCell ref="B60:C60"/>
    <mergeCell ref="N60:P60"/>
    <mergeCell ref="B61:C61"/>
    <mergeCell ref="N61:P61"/>
    <mergeCell ref="B62:C62"/>
    <mergeCell ref="N62:P62"/>
    <mergeCell ref="B63:C63"/>
    <mergeCell ref="N63:P63"/>
    <mergeCell ref="B64:C64"/>
    <mergeCell ref="N64:P64"/>
    <mergeCell ref="B65:C65"/>
    <mergeCell ref="N65:P65"/>
    <mergeCell ref="B66:C66"/>
    <mergeCell ref="N66:P66"/>
    <mergeCell ref="B67:C67"/>
    <mergeCell ref="N67:P67"/>
    <mergeCell ref="B68:C68"/>
    <mergeCell ref="N68:P68"/>
    <mergeCell ref="B69:C69"/>
    <mergeCell ref="N69:P69"/>
    <mergeCell ref="B70:C70"/>
    <mergeCell ref="N70:P70"/>
    <mergeCell ref="B71:C71"/>
    <mergeCell ref="N71:P71"/>
    <mergeCell ref="B72:C72"/>
    <mergeCell ref="N72:P72"/>
    <mergeCell ref="B73:C73"/>
    <mergeCell ref="N73:P73"/>
    <mergeCell ref="B74:C74"/>
    <mergeCell ref="N74:P74"/>
    <mergeCell ref="B75:C75"/>
    <mergeCell ref="N75:P75"/>
    <mergeCell ref="B76:C76"/>
    <mergeCell ref="N76:P76"/>
    <mergeCell ref="B77:C77"/>
    <mergeCell ref="N77:P77"/>
    <mergeCell ref="B78:C78"/>
    <mergeCell ref="N78:P78"/>
    <mergeCell ref="B79:C79"/>
    <mergeCell ref="N79:P79"/>
    <mergeCell ref="B80:C80"/>
    <mergeCell ref="N80:P80"/>
    <mergeCell ref="B81:C81"/>
    <mergeCell ref="N81:P81"/>
    <mergeCell ref="B82:C82"/>
    <mergeCell ref="N82:P82"/>
    <mergeCell ref="B83:C83"/>
    <mergeCell ref="N83:P83"/>
    <mergeCell ref="B84:C84"/>
    <mergeCell ref="N84:P84"/>
    <mergeCell ref="B85:C85"/>
    <mergeCell ref="N85:P85"/>
    <mergeCell ref="B86:C86"/>
    <mergeCell ref="N86:P86"/>
    <mergeCell ref="B87:C87"/>
    <mergeCell ref="N87:P87"/>
    <mergeCell ref="B88:C88"/>
    <mergeCell ref="N88:P88"/>
    <mergeCell ref="B89:C89"/>
    <mergeCell ref="N89:P89"/>
    <mergeCell ref="B90:C90"/>
    <mergeCell ref="N90:P90"/>
    <mergeCell ref="B91:C91"/>
    <mergeCell ref="N91:P91"/>
    <mergeCell ref="B92:C92"/>
    <mergeCell ref="N92:P92"/>
    <mergeCell ref="B93:C93"/>
    <mergeCell ref="N93:P93"/>
    <mergeCell ref="B94:C94"/>
    <mergeCell ref="N94:P94"/>
    <mergeCell ref="B95:C95"/>
    <mergeCell ref="N95:P95"/>
    <mergeCell ref="B96:C96"/>
    <mergeCell ref="N96:P96"/>
    <mergeCell ref="B97:C97"/>
    <mergeCell ref="N97:P97"/>
    <mergeCell ref="B98:C98"/>
    <mergeCell ref="N98:P98"/>
    <mergeCell ref="B99:C99"/>
    <mergeCell ref="N99:P99"/>
    <mergeCell ref="B100:C100"/>
    <mergeCell ref="N100:P100"/>
    <mergeCell ref="B101:C101"/>
    <mergeCell ref="N101:P101"/>
    <mergeCell ref="B102:C102"/>
    <mergeCell ref="N102:P102"/>
    <mergeCell ref="B103:C103"/>
    <mergeCell ref="N103:P103"/>
    <mergeCell ref="B104:C104"/>
    <mergeCell ref="N104:P104"/>
    <mergeCell ref="B105:C105"/>
    <mergeCell ref="N105:P105"/>
    <mergeCell ref="B106:C106"/>
    <mergeCell ref="N106:P106"/>
    <mergeCell ref="B107:C107"/>
    <mergeCell ref="N107:P107"/>
    <mergeCell ref="B108:C108"/>
    <mergeCell ref="N108:P108"/>
    <mergeCell ref="B109:C109"/>
    <mergeCell ref="N109:P109"/>
    <mergeCell ref="B110:C110"/>
    <mergeCell ref="N110:P110"/>
    <mergeCell ref="B111:C111"/>
    <mergeCell ref="N111:P111"/>
    <mergeCell ref="B112:C112"/>
    <mergeCell ref="N112:P112"/>
    <mergeCell ref="B113:C113"/>
    <mergeCell ref="N113:P113"/>
    <mergeCell ref="A115:P115"/>
    <mergeCell ref="B116:P116"/>
    <mergeCell ref="B117:P117"/>
    <mergeCell ref="B118:P118"/>
    <mergeCell ref="B119:P119"/>
    <mergeCell ref="B120:P120"/>
    <mergeCell ref="B121:P121"/>
    <mergeCell ref="B122:P122"/>
    <mergeCell ref="B123:P123"/>
    <mergeCell ref="B124:P124"/>
    <mergeCell ref="B125:P125"/>
    <mergeCell ref="A127:P127"/>
    <mergeCell ref="B128:C128"/>
    <mergeCell ref="N128:P128"/>
    <mergeCell ref="B129:C129"/>
    <mergeCell ref="N129:P129"/>
    <mergeCell ref="B130:C130"/>
    <mergeCell ref="B131:C131"/>
    <mergeCell ref="B132:C132"/>
  </mergeCells>
  <conditionalFormatting sqref="M20">
    <cfRule aboveAverage="0" bottom="0" dxfId="0" operator="equal" percent="0" priority="2" rank="0" text="" type="cellIs">
      <formula>"Cancelada"</formula>
    </cfRule>
    <cfRule aboveAverage="0" bottom="0" dxfId="1" operator="equal" percent="0" priority="3" rank="0" text="" type="cellIs">
      <formula>"Atrasada"</formula>
    </cfRule>
    <cfRule aboveAverage="0" bottom="0" dxfId="2" operator="equal" percent="0" priority="4" rank="0" text="" type="cellIs">
      <formula>"Em andamento"</formula>
    </cfRule>
  </conditionalFormatting>
  <conditionalFormatting sqref="M21">
    <cfRule aboveAverage="0" bottom="0" dxfId="0" operator="equal" percent="0" priority="5" rank="0" text="" type="cellIs">
      <formula>"Cancelada"</formula>
    </cfRule>
    <cfRule aboveAverage="0" bottom="0" dxfId="1" operator="equal" percent="0" priority="6" rank="0" text="" type="cellIs">
      <formula>"Atrasada"</formula>
    </cfRule>
    <cfRule aboveAverage="0" bottom="0" dxfId="2" operator="equal" percent="0" priority="7" rank="0" text="" type="cellIs">
      <formula>"Em andamento"</formula>
    </cfRule>
  </conditionalFormatting>
  <conditionalFormatting sqref="M22">
    <cfRule aboveAverage="0" bottom="0" dxfId="0" operator="equal" percent="0" priority="8" rank="0" text="" type="cellIs">
      <formula>"Cancelada"</formula>
    </cfRule>
    <cfRule aboveAverage="0" bottom="0" dxfId="1" operator="equal" percent="0" priority="9" rank="0" text="" type="cellIs">
      <formula>"Atrasada"</formula>
    </cfRule>
    <cfRule aboveAverage="0" bottom="0" dxfId="2" operator="equal" percent="0" priority="10" rank="0" text="" type="cellIs">
      <formula>"Em andamento"</formula>
    </cfRule>
  </conditionalFormatting>
  <conditionalFormatting sqref="M23">
    <cfRule aboveAverage="0" bottom="0" dxfId="0" operator="equal" percent="0" priority="11" rank="0" text="" type="cellIs">
      <formula>"Cancelada"</formula>
    </cfRule>
    <cfRule aboveAverage="0" bottom="0" dxfId="1" operator="equal" percent="0" priority="12" rank="0" text="" type="cellIs">
      <formula>"Atrasada"</formula>
    </cfRule>
    <cfRule aboveAverage="0" bottom="0" dxfId="2" operator="equal" percent="0" priority="13" rank="0" text="" type="cellIs">
      <formula>"Em andamento"</formula>
    </cfRule>
  </conditionalFormatting>
  <conditionalFormatting sqref="M24">
    <cfRule aboveAverage="0" bottom="0" dxfId="0" operator="equal" percent="0" priority="14" rank="0" text="" type="cellIs">
      <formula>"Cancelada"</formula>
    </cfRule>
    <cfRule aboveAverage="0" bottom="0" dxfId="1" operator="equal" percent="0" priority="15" rank="0" text="" type="cellIs">
      <formula>"Atrasada"</formula>
    </cfRule>
    <cfRule aboveAverage="0" bottom="0" dxfId="2" operator="equal" percent="0" priority="16" rank="0" text="" type="cellIs">
      <formula>"Em andamento"</formula>
    </cfRule>
  </conditionalFormatting>
  <conditionalFormatting sqref="M25">
    <cfRule aboveAverage="0" bottom="0" dxfId="0" operator="equal" percent="0" priority="17" rank="0" text="" type="cellIs">
      <formula>"Cancelada"</formula>
    </cfRule>
    <cfRule aboveAverage="0" bottom="0" dxfId="1" operator="equal" percent="0" priority="18" rank="0" text="" type="cellIs">
      <formula>"Atrasada"</formula>
    </cfRule>
    <cfRule aboveAverage="0" bottom="0" dxfId="2" operator="equal" percent="0" priority="19" rank="0" text="" type="cellIs">
      <formula>"Em andamento"</formula>
    </cfRule>
  </conditionalFormatting>
  <conditionalFormatting sqref="M26">
    <cfRule aboveAverage="0" bottom="0" dxfId="0" operator="equal" percent="0" priority="20" rank="0" text="" type="cellIs">
      <formula>"Cancelada"</formula>
    </cfRule>
    <cfRule aboveAverage="0" bottom="0" dxfId="1" operator="equal" percent="0" priority="21" rank="0" text="" type="cellIs">
      <formula>"Atrasada"</formula>
    </cfRule>
    <cfRule aboveAverage="0" bottom="0" dxfId="2" operator="equal" percent="0" priority="22" rank="0" text="" type="cellIs">
      <formula>"Em andamento"</formula>
    </cfRule>
  </conditionalFormatting>
  <conditionalFormatting sqref="M27">
    <cfRule aboveAverage="0" bottom="0" dxfId="0" operator="equal" percent="0" priority="23" rank="0" text="" type="cellIs">
      <formula>"Cancelada"</formula>
    </cfRule>
    <cfRule aboveAverage="0" bottom="0" dxfId="1" operator="equal" percent="0" priority="24" rank="0" text="" type="cellIs">
      <formula>"Atrasada"</formula>
    </cfRule>
    <cfRule aboveAverage="0" bottom="0" dxfId="2" operator="equal" percent="0" priority="25" rank="0" text="" type="cellIs">
      <formula>"Em andamento"</formula>
    </cfRule>
  </conditionalFormatting>
  <conditionalFormatting sqref="M28">
    <cfRule aboveAverage="0" bottom="0" dxfId="0" operator="equal" percent="0" priority="26" rank="0" text="" type="cellIs">
      <formula>"Cancelada"</formula>
    </cfRule>
    <cfRule aboveAverage="0" bottom="0" dxfId="1" operator="equal" percent="0" priority="27" rank="0" text="" type="cellIs">
      <formula>"Atrasada"</formula>
    </cfRule>
    <cfRule aboveAverage="0" bottom="0" dxfId="2" operator="equal" percent="0" priority="28" rank="0" text="" type="cellIs">
      <formula>"Em andamento"</formula>
    </cfRule>
  </conditionalFormatting>
  <conditionalFormatting sqref="M29">
    <cfRule aboveAverage="0" bottom="0" dxfId="0" operator="equal" percent="0" priority="29" rank="0" text="" type="cellIs">
      <formula>"Cancelada"</formula>
    </cfRule>
    <cfRule aboveAverage="0" bottom="0" dxfId="1" operator="equal" percent="0" priority="30" rank="0" text="" type="cellIs">
      <formula>"Atrasada"</formula>
    </cfRule>
    <cfRule aboveAverage="0" bottom="0" dxfId="2" operator="equal" percent="0" priority="31" rank="0" text="" type="cellIs">
      <formula>"Em andamento"</formula>
    </cfRule>
  </conditionalFormatting>
  <conditionalFormatting sqref="M30">
    <cfRule aboveAverage="0" bottom="0" dxfId="0" operator="equal" percent="0" priority="32" rank="0" text="" type="cellIs">
      <formula>"Cancelada"</formula>
    </cfRule>
    <cfRule aboveAverage="0" bottom="0" dxfId="1" operator="equal" percent="0" priority="33" rank="0" text="" type="cellIs">
      <formula>"Atrasada"</formula>
    </cfRule>
    <cfRule aboveAverage="0" bottom="0" dxfId="2" operator="equal" percent="0" priority="34" rank="0" text="" type="cellIs">
      <formula>"Em andamento"</formula>
    </cfRule>
  </conditionalFormatting>
  <conditionalFormatting sqref="M31">
    <cfRule aboveAverage="0" bottom="0" dxfId="0" operator="equal" percent="0" priority="35" rank="0" text="" type="cellIs">
      <formula>"Cancelada"</formula>
    </cfRule>
    <cfRule aboveAverage="0" bottom="0" dxfId="1" operator="equal" percent="0" priority="36" rank="0" text="" type="cellIs">
      <formula>"Atrasada"</formula>
    </cfRule>
    <cfRule aboveAverage="0" bottom="0" dxfId="2" operator="equal" percent="0" priority="37" rank="0" text="" type="cellIs">
      <formula>"Em andamento"</formula>
    </cfRule>
  </conditionalFormatting>
  <conditionalFormatting sqref="M32">
    <cfRule aboveAverage="0" bottom="0" dxfId="0" operator="equal" percent="0" priority="38" rank="0" text="" type="cellIs">
      <formula>"Cancelada"</formula>
    </cfRule>
    <cfRule aboveAverage="0" bottom="0" dxfId="1" operator="equal" percent="0" priority="39" rank="0" text="" type="cellIs">
      <formula>"Atrasada"</formula>
    </cfRule>
    <cfRule aboveAverage="0" bottom="0" dxfId="2" operator="equal" percent="0" priority="40" rank="0" text="" type="cellIs">
      <formula>"Em andamento"</formula>
    </cfRule>
  </conditionalFormatting>
  <conditionalFormatting sqref="M33">
    <cfRule aboveAverage="0" bottom="0" dxfId="0" operator="equal" percent="0" priority="41" rank="0" text="" type="cellIs">
      <formula>"Cancelada"</formula>
    </cfRule>
    <cfRule aboveAverage="0" bottom="0" dxfId="1" operator="equal" percent="0" priority="42" rank="0" text="" type="cellIs">
      <formula>"Atrasada"</formula>
    </cfRule>
    <cfRule aboveAverage="0" bottom="0" dxfId="2" operator="equal" percent="0" priority="43" rank="0" text="" type="cellIs">
      <formula>"Em andamento"</formula>
    </cfRule>
  </conditionalFormatting>
  <conditionalFormatting sqref="M34">
    <cfRule aboveAverage="0" bottom="0" dxfId="0" operator="equal" percent="0" priority="44" rank="0" text="" type="cellIs">
      <formula>"Cancelada"</formula>
    </cfRule>
    <cfRule aboveAverage="0" bottom="0" dxfId="1" operator="equal" percent="0" priority="45" rank="0" text="" type="cellIs">
      <formula>"Atrasada"</formula>
    </cfRule>
    <cfRule aboveAverage="0" bottom="0" dxfId="2" operator="equal" percent="0" priority="46" rank="0" text="" type="cellIs">
      <formula>"Em andamento"</formula>
    </cfRule>
  </conditionalFormatting>
  <conditionalFormatting sqref="M35">
    <cfRule aboveAverage="0" bottom="0" dxfId="0" operator="equal" percent="0" priority="47" rank="0" text="" type="cellIs">
      <formula>"Cancelada"</formula>
    </cfRule>
    <cfRule aboveAverage="0" bottom="0" dxfId="1" operator="equal" percent="0" priority="48" rank="0" text="" type="cellIs">
      <formula>"Atrasada"</formula>
    </cfRule>
    <cfRule aboveAverage="0" bottom="0" dxfId="2" operator="equal" percent="0" priority="49" rank="0" text="" type="cellIs">
      <formula>"Em andamento"</formula>
    </cfRule>
  </conditionalFormatting>
  <conditionalFormatting sqref="M36">
    <cfRule aboveAverage="0" bottom="0" dxfId="0" operator="equal" percent="0" priority="50" rank="0" text="" type="cellIs">
      <formula>"Cancelada"</formula>
    </cfRule>
    <cfRule aboveAverage="0" bottom="0" dxfId="1" operator="equal" percent="0" priority="51" rank="0" text="" type="cellIs">
      <formula>"Atrasada"</formula>
    </cfRule>
    <cfRule aboveAverage="0" bottom="0" dxfId="2" operator="equal" percent="0" priority="52" rank="0" text="" type="cellIs">
      <formula>"Em andamento"</formula>
    </cfRule>
  </conditionalFormatting>
  <conditionalFormatting sqref="M37">
    <cfRule aboveAverage="0" bottom="0" dxfId="0" operator="equal" percent="0" priority="53" rank="0" text="" type="cellIs">
      <formula>"Cancelada"</formula>
    </cfRule>
    <cfRule aboveAverage="0" bottom="0" dxfId="1" operator="equal" percent="0" priority="54" rank="0" text="" type="cellIs">
      <formula>"Atrasada"</formula>
    </cfRule>
    <cfRule aboveAverage="0" bottom="0" dxfId="2" operator="equal" percent="0" priority="55" rank="0" text="" type="cellIs">
      <formula>"Em andamento"</formula>
    </cfRule>
  </conditionalFormatting>
  <conditionalFormatting sqref="M38">
    <cfRule aboveAverage="0" bottom="0" dxfId="0" operator="equal" percent="0" priority="56" rank="0" text="" type="cellIs">
      <formula>"Cancelada"</formula>
    </cfRule>
    <cfRule aboveAverage="0" bottom="0" dxfId="1" operator="equal" percent="0" priority="57" rank="0" text="" type="cellIs">
      <formula>"Atrasada"</formula>
    </cfRule>
    <cfRule aboveAverage="0" bottom="0" dxfId="2" operator="equal" percent="0" priority="58" rank="0" text="" type="cellIs">
      <formula>"Em andamento"</formula>
    </cfRule>
  </conditionalFormatting>
  <conditionalFormatting sqref="M39">
    <cfRule aboveAverage="0" bottom="0" dxfId="0" operator="equal" percent="0" priority="59" rank="0" text="" type="cellIs">
      <formula>"Cancelada"</formula>
    </cfRule>
    <cfRule aboveAverage="0" bottom="0" dxfId="1" operator="equal" percent="0" priority="60" rank="0" text="" type="cellIs">
      <formula>"Atrasada"</formula>
    </cfRule>
    <cfRule aboveAverage="0" bottom="0" dxfId="2" operator="equal" percent="0" priority="61" rank="0" text="" type="cellIs">
      <formula>"Em andamento"</formula>
    </cfRule>
  </conditionalFormatting>
  <conditionalFormatting sqref="M40">
    <cfRule aboveAverage="0" bottom="0" dxfId="0" operator="equal" percent="0" priority="62" rank="0" text="" type="cellIs">
      <formula>"Cancelada"</formula>
    </cfRule>
    <cfRule aboveAverage="0" bottom="0" dxfId="1" operator="equal" percent="0" priority="63" rank="0" text="" type="cellIs">
      <formula>"Atrasada"</formula>
    </cfRule>
    <cfRule aboveAverage="0" bottom="0" dxfId="2" operator="equal" percent="0" priority="64" rank="0" text="" type="cellIs">
      <formula>"Em andamento"</formula>
    </cfRule>
  </conditionalFormatting>
  <conditionalFormatting sqref="M41">
    <cfRule aboveAverage="0" bottom="0" dxfId="0" operator="equal" percent="0" priority="65" rank="0" text="" type="cellIs">
      <formula>"Cancelada"</formula>
    </cfRule>
    <cfRule aboveAverage="0" bottom="0" dxfId="1" operator="equal" percent="0" priority="66" rank="0" text="" type="cellIs">
      <formula>"Atrasada"</formula>
    </cfRule>
    <cfRule aboveAverage="0" bottom="0" dxfId="2" operator="equal" percent="0" priority="67" rank="0" text="" type="cellIs">
      <formula>"Em andamento"</formula>
    </cfRule>
  </conditionalFormatting>
  <conditionalFormatting sqref="M42">
    <cfRule aboveAverage="0" bottom="0" dxfId="0" operator="equal" percent="0" priority="68" rank="0" text="" type="cellIs">
      <formula>"Cancelada"</formula>
    </cfRule>
    <cfRule aboveAverage="0" bottom="0" dxfId="1" operator="equal" percent="0" priority="69" rank="0" text="" type="cellIs">
      <formula>"Atrasada"</formula>
    </cfRule>
    <cfRule aboveAverage="0" bottom="0" dxfId="2" operator="equal" percent="0" priority="70" rank="0" text="" type="cellIs">
      <formula>"Em andamento"</formula>
    </cfRule>
  </conditionalFormatting>
  <conditionalFormatting sqref="M43">
    <cfRule aboveAverage="0" bottom="0" dxfId="0" operator="equal" percent="0" priority="71" rank="0" text="" type="cellIs">
      <formula>"Cancelada"</formula>
    </cfRule>
    <cfRule aboveAverage="0" bottom="0" dxfId="1" operator="equal" percent="0" priority="72" rank="0" text="" type="cellIs">
      <formula>"Atrasada"</formula>
    </cfRule>
    <cfRule aboveAverage="0" bottom="0" dxfId="2" operator="equal" percent="0" priority="73" rank="0" text="" type="cellIs">
      <formula>"Em andamento"</formula>
    </cfRule>
  </conditionalFormatting>
  <conditionalFormatting sqref="M44">
    <cfRule aboveAverage="0" bottom="0" dxfId="0" operator="equal" percent="0" priority="74" rank="0" text="" type="cellIs">
      <formula>"Cancelada"</formula>
    </cfRule>
    <cfRule aboveAverage="0" bottom="0" dxfId="1" operator="equal" percent="0" priority="75" rank="0" text="" type="cellIs">
      <formula>"Atrasada"</formula>
    </cfRule>
    <cfRule aboveAverage="0" bottom="0" dxfId="2" operator="equal" percent="0" priority="76" rank="0" text="" type="cellIs">
      <formula>"Em andamento"</formula>
    </cfRule>
  </conditionalFormatting>
  <conditionalFormatting sqref="M45">
    <cfRule aboveAverage="0" bottom="0" dxfId="0" operator="equal" percent="0" priority="77" rank="0" text="" type="cellIs">
      <formula>"Cancelada"</formula>
    </cfRule>
    <cfRule aboveAverage="0" bottom="0" dxfId="1" operator="equal" percent="0" priority="78" rank="0" text="" type="cellIs">
      <formula>"Atrasada"</formula>
    </cfRule>
    <cfRule aboveAverage="0" bottom="0" dxfId="2" operator="equal" percent="0" priority="79" rank="0" text="" type="cellIs">
      <formula>"Em andamento"</formula>
    </cfRule>
  </conditionalFormatting>
  <conditionalFormatting sqref="M46">
    <cfRule aboveAverage="0" bottom="0" dxfId="0" operator="equal" percent="0" priority="80" rank="0" text="" type="cellIs">
      <formula>"Cancelada"</formula>
    </cfRule>
    <cfRule aboveAverage="0" bottom="0" dxfId="1" operator="equal" percent="0" priority="81" rank="0" text="" type="cellIs">
      <formula>"Atrasada"</formula>
    </cfRule>
    <cfRule aboveAverage="0" bottom="0" dxfId="2" operator="equal" percent="0" priority="82" rank="0" text="" type="cellIs">
      <formula>"Em andamento"</formula>
    </cfRule>
  </conditionalFormatting>
  <conditionalFormatting sqref="M47">
    <cfRule aboveAverage="0" bottom="0" dxfId="0" operator="equal" percent="0" priority="83" rank="0" text="" type="cellIs">
      <formula>"Cancelada"</formula>
    </cfRule>
    <cfRule aboveAverage="0" bottom="0" dxfId="1" operator="equal" percent="0" priority="84" rank="0" text="" type="cellIs">
      <formula>"Atrasada"</formula>
    </cfRule>
    <cfRule aboveAverage="0" bottom="0" dxfId="2" operator="equal" percent="0" priority="85" rank="0" text="" type="cellIs">
      <formula>"Em andamento"</formula>
    </cfRule>
  </conditionalFormatting>
  <conditionalFormatting sqref="M48">
    <cfRule aboveAverage="0" bottom="0" dxfId="0" operator="equal" percent="0" priority="86" rank="0" text="" type="cellIs">
      <formula>"Cancelada"</formula>
    </cfRule>
    <cfRule aboveAverage="0" bottom="0" dxfId="1" operator="equal" percent="0" priority="87" rank="0" text="" type="cellIs">
      <formula>"Atrasada"</formula>
    </cfRule>
    <cfRule aboveAverage="0" bottom="0" dxfId="2" operator="equal" percent="0" priority="88" rank="0" text="" type="cellIs">
      <formula>"Em andamento"</formula>
    </cfRule>
  </conditionalFormatting>
  <conditionalFormatting sqref="M49">
    <cfRule aboveAverage="0" bottom="0" dxfId="0" operator="equal" percent="0" priority="89" rank="0" text="" type="cellIs">
      <formula>"Cancelada"</formula>
    </cfRule>
    <cfRule aboveAverage="0" bottom="0" dxfId="1" operator="equal" percent="0" priority="90" rank="0" text="" type="cellIs">
      <formula>"Atrasada"</formula>
    </cfRule>
    <cfRule aboveAverage="0" bottom="0" dxfId="2" operator="equal" percent="0" priority="91" rank="0" text="" type="cellIs">
      <formula>"Em andamento"</formula>
    </cfRule>
  </conditionalFormatting>
  <conditionalFormatting sqref="M50">
    <cfRule aboveAverage="0" bottom="0" dxfId="0" operator="equal" percent="0" priority="92" rank="0" text="" type="cellIs">
      <formula>"Cancelada"</formula>
    </cfRule>
    <cfRule aboveAverage="0" bottom="0" dxfId="1" operator="equal" percent="0" priority="93" rank="0" text="" type="cellIs">
      <formula>"Atrasada"</formula>
    </cfRule>
    <cfRule aboveAverage="0" bottom="0" dxfId="2" operator="equal" percent="0" priority="94" rank="0" text="" type="cellIs">
      <formula>"Em andamento"</formula>
    </cfRule>
  </conditionalFormatting>
  <conditionalFormatting sqref="M51">
    <cfRule aboveAverage="0" bottom="0" dxfId="0" operator="equal" percent="0" priority="95" rank="0" text="" type="cellIs">
      <formula>"Cancelada"</formula>
    </cfRule>
    <cfRule aboveAverage="0" bottom="0" dxfId="1" operator="equal" percent="0" priority="96" rank="0" text="" type="cellIs">
      <formula>"Atrasada"</formula>
    </cfRule>
    <cfRule aboveAverage="0" bottom="0" dxfId="2" operator="equal" percent="0" priority="97" rank="0" text="" type="cellIs">
      <formula>"Em andamento"</formula>
    </cfRule>
  </conditionalFormatting>
  <conditionalFormatting sqref="M52">
    <cfRule aboveAverage="0" bottom="0" dxfId="0" operator="equal" percent="0" priority="98" rank="0" text="" type="cellIs">
      <formula>"Cancelada"</formula>
    </cfRule>
    <cfRule aboveAverage="0" bottom="0" dxfId="1" operator="equal" percent="0" priority="99" rank="0" text="" type="cellIs">
      <formula>"Atrasada"</formula>
    </cfRule>
    <cfRule aboveAverage="0" bottom="0" dxfId="2" operator="equal" percent="0" priority="100" rank="0" text="" type="cellIs">
      <formula>"Em andamento"</formula>
    </cfRule>
  </conditionalFormatting>
  <conditionalFormatting sqref="M53">
    <cfRule aboveAverage="0" bottom="0" dxfId="0" operator="equal" percent="0" priority="101" rank="0" text="" type="cellIs">
      <formula>"Cancelada"</formula>
    </cfRule>
    <cfRule aboveAverage="0" bottom="0" dxfId="1" operator="equal" percent="0" priority="102" rank="0" text="" type="cellIs">
      <formula>"Atrasada"</formula>
    </cfRule>
    <cfRule aboveAverage="0" bottom="0" dxfId="2" operator="equal" percent="0" priority="103" rank="0" text="" type="cellIs">
      <formula>"Em andamento"</formula>
    </cfRule>
  </conditionalFormatting>
  <conditionalFormatting sqref="M54">
    <cfRule aboveAverage="0" bottom="0" dxfId="0" operator="equal" percent="0" priority="104" rank="0" text="" type="cellIs">
      <formula>"Cancelada"</formula>
    </cfRule>
    <cfRule aboveAverage="0" bottom="0" dxfId="1" operator="equal" percent="0" priority="105" rank="0" text="" type="cellIs">
      <formula>"Atrasada"</formula>
    </cfRule>
    <cfRule aboveAverage="0" bottom="0" dxfId="2" operator="equal" percent="0" priority="106" rank="0" text="" type="cellIs">
      <formula>"Em andamento"</formula>
    </cfRule>
  </conditionalFormatting>
  <conditionalFormatting sqref="M55">
    <cfRule aboveAverage="0" bottom="0" dxfId="0" operator="equal" percent="0" priority="107" rank="0" text="" type="cellIs">
      <formula>"Cancelada"</formula>
    </cfRule>
    <cfRule aboveAverage="0" bottom="0" dxfId="1" operator="equal" percent="0" priority="108" rank="0" text="" type="cellIs">
      <formula>"Atrasada"</formula>
    </cfRule>
    <cfRule aboveAverage="0" bottom="0" dxfId="2" operator="equal" percent="0" priority="109" rank="0" text="" type="cellIs">
      <formula>"Em andamento"</formula>
    </cfRule>
  </conditionalFormatting>
  <conditionalFormatting sqref="M56">
    <cfRule aboveAverage="0" bottom="0" dxfId="0" operator="equal" percent="0" priority="110" rank="0" text="" type="cellIs">
      <formula>"Cancelada"</formula>
    </cfRule>
    <cfRule aboveAverage="0" bottom="0" dxfId="1" operator="equal" percent="0" priority="111" rank="0" text="" type="cellIs">
      <formula>"Atrasada"</formula>
    </cfRule>
    <cfRule aboveAverage="0" bottom="0" dxfId="2" operator="equal" percent="0" priority="112" rank="0" text="" type="cellIs">
      <formula>"Em andamento"</formula>
    </cfRule>
  </conditionalFormatting>
  <conditionalFormatting sqref="M57">
    <cfRule aboveAverage="0" bottom="0" dxfId="0" operator="equal" percent="0" priority="113" rank="0" text="" type="cellIs">
      <formula>"Cancelada"</formula>
    </cfRule>
    <cfRule aboveAverage="0" bottom="0" dxfId="1" operator="equal" percent="0" priority="114" rank="0" text="" type="cellIs">
      <formula>"Atrasada"</formula>
    </cfRule>
    <cfRule aboveAverage="0" bottom="0" dxfId="2" operator="equal" percent="0" priority="115" rank="0" text="" type="cellIs">
      <formula>"Em andamento"</formula>
    </cfRule>
  </conditionalFormatting>
  <conditionalFormatting sqref="M58">
    <cfRule aboveAverage="0" bottom="0" dxfId="0" operator="equal" percent="0" priority="116" rank="0" text="" type="cellIs">
      <formula>"Cancelada"</formula>
    </cfRule>
    <cfRule aboveAverage="0" bottom="0" dxfId="1" operator="equal" percent="0" priority="117" rank="0" text="" type="cellIs">
      <formula>"Atrasada"</formula>
    </cfRule>
    <cfRule aboveAverage="0" bottom="0" dxfId="2" operator="equal" percent="0" priority="118" rank="0" text="" type="cellIs">
      <formula>"Em andamento"</formula>
    </cfRule>
  </conditionalFormatting>
  <conditionalFormatting sqref="M59">
    <cfRule aboveAverage="0" bottom="0" dxfId="0" operator="equal" percent="0" priority="119" rank="0" text="" type="cellIs">
      <formula>"Cancelada"</formula>
    </cfRule>
    <cfRule aboveAverage="0" bottom="0" dxfId="1" operator="equal" percent="0" priority="120" rank="0" text="" type="cellIs">
      <formula>"Atrasada"</formula>
    </cfRule>
    <cfRule aboveAverage="0" bottom="0" dxfId="2" operator="equal" percent="0" priority="121" rank="0" text="" type="cellIs">
      <formula>"Em andamento"</formula>
    </cfRule>
  </conditionalFormatting>
  <conditionalFormatting sqref="M60">
    <cfRule aboveAverage="0" bottom="0" dxfId="0" operator="equal" percent="0" priority="122" rank="0" text="" type="cellIs">
      <formula>"Cancelada"</formula>
    </cfRule>
    <cfRule aboveAverage="0" bottom="0" dxfId="1" operator="equal" percent="0" priority="123" rank="0" text="" type="cellIs">
      <formula>"Atrasada"</formula>
    </cfRule>
    <cfRule aboveAverage="0" bottom="0" dxfId="2" operator="equal" percent="0" priority="124" rank="0" text="" type="cellIs">
      <formula>"Em andamento"</formula>
    </cfRule>
  </conditionalFormatting>
  <conditionalFormatting sqref="M61">
    <cfRule aboveAverage="0" bottom="0" dxfId="0" operator="equal" percent="0" priority="125" rank="0" text="" type="cellIs">
      <formula>"Cancelada"</formula>
    </cfRule>
    <cfRule aboveAverage="0" bottom="0" dxfId="1" operator="equal" percent="0" priority="126" rank="0" text="" type="cellIs">
      <formula>"Atrasada"</formula>
    </cfRule>
    <cfRule aboveAverage="0" bottom="0" dxfId="2" operator="equal" percent="0" priority="127" rank="0" text="" type="cellIs">
      <formula>"Em andamento"</formula>
    </cfRule>
  </conditionalFormatting>
  <conditionalFormatting sqref="M62">
    <cfRule aboveAverage="0" bottom="0" dxfId="0" operator="equal" percent="0" priority="128" rank="0" text="" type="cellIs">
      <formula>"Cancelada"</formula>
    </cfRule>
    <cfRule aboveAverage="0" bottom="0" dxfId="1" operator="equal" percent="0" priority="129" rank="0" text="" type="cellIs">
      <formula>"Atrasada"</formula>
    </cfRule>
    <cfRule aboveAverage="0" bottom="0" dxfId="2" operator="equal" percent="0" priority="130" rank="0" text="" type="cellIs">
      <formula>"Em andamento"</formula>
    </cfRule>
  </conditionalFormatting>
  <conditionalFormatting sqref="M63">
    <cfRule aboveAverage="0" bottom="0" dxfId="0" operator="equal" percent="0" priority="131" rank="0" text="" type="cellIs">
      <formula>"Cancelada"</formula>
    </cfRule>
    <cfRule aboveAverage="0" bottom="0" dxfId="1" operator="equal" percent="0" priority="132" rank="0" text="" type="cellIs">
      <formula>"Atrasada"</formula>
    </cfRule>
    <cfRule aboveAverage="0" bottom="0" dxfId="2" operator="equal" percent="0" priority="133" rank="0" text="" type="cellIs">
      <formula>"Em andamento"</formula>
    </cfRule>
  </conditionalFormatting>
  <conditionalFormatting sqref="M64">
    <cfRule aboveAverage="0" bottom="0" dxfId="0" operator="equal" percent="0" priority="134" rank="0" text="" type="cellIs">
      <formula>"Cancelada"</formula>
    </cfRule>
    <cfRule aboveAverage="0" bottom="0" dxfId="1" operator="equal" percent="0" priority="135" rank="0" text="" type="cellIs">
      <formula>"Atrasada"</formula>
    </cfRule>
    <cfRule aboveAverage="0" bottom="0" dxfId="2" operator="equal" percent="0" priority="136" rank="0" text="" type="cellIs">
      <formula>"Em andamento"</formula>
    </cfRule>
  </conditionalFormatting>
  <conditionalFormatting sqref="M65">
    <cfRule aboveAverage="0" bottom="0" dxfId="0" operator="equal" percent="0" priority="137" rank="0" text="" type="cellIs">
      <formula>"Cancelada"</formula>
    </cfRule>
    <cfRule aboveAverage="0" bottom="0" dxfId="1" operator="equal" percent="0" priority="138" rank="0" text="" type="cellIs">
      <formula>"Atrasada"</formula>
    </cfRule>
    <cfRule aboveAverage="0" bottom="0" dxfId="2" operator="equal" percent="0" priority="139" rank="0" text="" type="cellIs">
      <formula>"Em andamento"</formula>
    </cfRule>
  </conditionalFormatting>
  <conditionalFormatting sqref="M66">
    <cfRule aboveAverage="0" bottom="0" dxfId="0" operator="equal" percent="0" priority="140" rank="0" text="" type="cellIs">
      <formula>"Cancelada"</formula>
    </cfRule>
    <cfRule aboveAverage="0" bottom="0" dxfId="1" operator="equal" percent="0" priority="141" rank="0" text="" type="cellIs">
      <formula>"Atrasada"</formula>
    </cfRule>
    <cfRule aboveAverage="0" bottom="0" dxfId="2" operator="equal" percent="0" priority="142" rank="0" text="" type="cellIs">
      <formula>"Em andamento"</formula>
    </cfRule>
  </conditionalFormatting>
  <conditionalFormatting sqref="M67">
    <cfRule aboveAverage="0" bottom="0" dxfId="0" operator="equal" percent="0" priority="143" rank="0" text="" type="cellIs">
      <formula>"Cancelada"</formula>
    </cfRule>
    <cfRule aboveAverage="0" bottom="0" dxfId="1" operator="equal" percent="0" priority="144" rank="0" text="" type="cellIs">
      <formula>"Atrasada"</formula>
    </cfRule>
    <cfRule aboveAverage="0" bottom="0" dxfId="2" operator="equal" percent="0" priority="145" rank="0" text="" type="cellIs">
      <formula>"Em andamento"</formula>
    </cfRule>
  </conditionalFormatting>
  <conditionalFormatting sqref="M68">
    <cfRule aboveAverage="0" bottom="0" dxfId="0" operator="equal" percent="0" priority="146" rank="0" text="" type="cellIs">
      <formula>"Cancelada"</formula>
    </cfRule>
    <cfRule aboveAverage="0" bottom="0" dxfId="1" operator="equal" percent="0" priority="147" rank="0" text="" type="cellIs">
      <formula>"Atrasada"</formula>
    </cfRule>
    <cfRule aboveAverage="0" bottom="0" dxfId="2" operator="equal" percent="0" priority="148" rank="0" text="" type="cellIs">
      <formula>"Em andamento"</formula>
    </cfRule>
  </conditionalFormatting>
  <conditionalFormatting sqref="M69">
    <cfRule aboveAverage="0" bottom="0" dxfId="0" operator="equal" percent="0" priority="149" rank="0" text="" type="cellIs">
      <formula>"Cancelada"</formula>
    </cfRule>
    <cfRule aboveAverage="0" bottom="0" dxfId="1" operator="equal" percent="0" priority="150" rank="0" text="" type="cellIs">
      <formula>"Atrasada"</formula>
    </cfRule>
    <cfRule aboveAverage="0" bottom="0" dxfId="2" operator="equal" percent="0" priority="151" rank="0" text="" type="cellIs">
      <formula>"Em andamento"</formula>
    </cfRule>
  </conditionalFormatting>
  <conditionalFormatting sqref="M70">
    <cfRule aboveAverage="0" bottom="0" dxfId="0" operator="equal" percent="0" priority="152" rank="0" text="" type="cellIs">
      <formula>"Cancelada"</formula>
    </cfRule>
    <cfRule aboveAverage="0" bottom="0" dxfId="1" operator="equal" percent="0" priority="153" rank="0" text="" type="cellIs">
      <formula>"Atrasada"</formula>
    </cfRule>
    <cfRule aboveAverage="0" bottom="0" dxfId="2" operator="equal" percent="0" priority="154" rank="0" text="" type="cellIs">
      <formula>"Em andamento"</formula>
    </cfRule>
  </conditionalFormatting>
  <conditionalFormatting sqref="M71">
    <cfRule aboveAverage="0" bottom="0" dxfId="0" operator="equal" percent="0" priority="155" rank="0" text="" type="cellIs">
      <formula>"Cancelada"</formula>
    </cfRule>
    <cfRule aboveAverage="0" bottom="0" dxfId="1" operator="equal" percent="0" priority="156" rank="0" text="" type="cellIs">
      <formula>"Atrasada"</formula>
    </cfRule>
    <cfRule aboveAverage="0" bottom="0" dxfId="2" operator="equal" percent="0" priority="157" rank="0" text="" type="cellIs">
      <formula>"Em andamento"</formula>
    </cfRule>
  </conditionalFormatting>
  <conditionalFormatting sqref="M72">
    <cfRule aboveAverage="0" bottom="0" dxfId="0" operator="equal" percent="0" priority="158" rank="0" text="" type="cellIs">
      <formula>"Cancelada"</formula>
    </cfRule>
    <cfRule aboveAverage="0" bottom="0" dxfId="1" operator="equal" percent="0" priority="159" rank="0" text="" type="cellIs">
      <formula>"Atrasada"</formula>
    </cfRule>
    <cfRule aboveAverage="0" bottom="0" dxfId="2" operator="equal" percent="0" priority="160" rank="0" text="" type="cellIs">
      <formula>"Em andamento"</formula>
    </cfRule>
  </conditionalFormatting>
  <conditionalFormatting sqref="M73">
    <cfRule aboveAverage="0" bottom="0" dxfId="0" operator="equal" percent="0" priority="161" rank="0" text="" type="cellIs">
      <formula>"Cancelada"</formula>
    </cfRule>
    <cfRule aboveAverage="0" bottom="0" dxfId="1" operator="equal" percent="0" priority="162" rank="0" text="" type="cellIs">
      <formula>"Atrasada"</formula>
    </cfRule>
    <cfRule aboveAverage="0" bottom="0" dxfId="2" operator="equal" percent="0" priority="163" rank="0" text="" type="cellIs">
      <formula>"Em andamento"</formula>
    </cfRule>
  </conditionalFormatting>
  <conditionalFormatting sqref="M74">
    <cfRule aboveAverage="0" bottom="0" dxfId="0" operator="equal" percent="0" priority="164" rank="0" text="" type="cellIs">
      <formula>"Cancelada"</formula>
    </cfRule>
    <cfRule aboveAverage="0" bottom="0" dxfId="1" operator="equal" percent="0" priority="165" rank="0" text="" type="cellIs">
      <formula>"Atrasada"</formula>
    </cfRule>
    <cfRule aboveAverage="0" bottom="0" dxfId="2" operator="equal" percent="0" priority="166" rank="0" text="" type="cellIs">
      <formula>"Em andamento"</formula>
    </cfRule>
  </conditionalFormatting>
  <conditionalFormatting sqref="M75">
    <cfRule aboveAverage="0" bottom="0" dxfId="0" operator="equal" percent="0" priority="167" rank="0" text="" type="cellIs">
      <formula>"Cancelada"</formula>
    </cfRule>
    <cfRule aboveAverage="0" bottom="0" dxfId="1" operator="equal" percent="0" priority="168" rank="0" text="" type="cellIs">
      <formula>"Atrasada"</formula>
    </cfRule>
    <cfRule aboveAverage="0" bottom="0" dxfId="2" operator="equal" percent="0" priority="169" rank="0" text="" type="cellIs">
      <formula>"Em andamento"</formula>
    </cfRule>
  </conditionalFormatting>
  <conditionalFormatting sqref="M76">
    <cfRule aboveAverage="0" bottom="0" dxfId="0" operator="equal" percent="0" priority="170" rank="0" text="" type="cellIs">
      <formula>"Cancelada"</formula>
    </cfRule>
    <cfRule aboveAverage="0" bottom="0" dxfId="1" operator="equal" percent="0" priority="171" rank="0" text="" type="cellIs">
      <formula>"Atrasada"</formula>
    </cfRule>
    <cfRule aboveAverage="0" bottom="0" dxfId="2" operator="equal" percent="0" priority="172" rank="0" text="" type="cellIs">
      <formula>"Em andamento"</formula>
    </cfRule>
  </conditionalFormatting>
  <conditionalFormatting sqref="M77">
    <cfRule aboveAverage="0" bottom="0" dxfId="0" operator="equal" percent="0" priority="173" rank="0" text="" type="cellIs">
      <formula>"Cancelada"</formula>
    </cfRule>
    <cfRule aboveAverage="0" bottom="0" dxfId="1" operator="equal" percent="0" priority="174" rank="0" text="" type="cellIs">
      <formula>"Atrasada"</formula>
    </cfRule>
    <cfRule aboveAverage="0" bottom="0" dxfId="2" operator="equal" percent="0" priority="175" rank="0" text="" type="cellIs">
      <formula>"Em andamento"</formula>
    </cfRule>
  </conditionalFormatting>
  <conditionalFormatting sqref="M78">
    <cfRule aboveAverage="0" bottom="0" dxfId="0" operator="equal" percent="0" priority="176" rank="0" text="" type="cellIs">
      <formula>"Cancelada"</formula>
    </cfRule>
    <cfRule aboveAverage="0" bottom="0" dxfId="1" operator="equal" percent="0" priority="177" rank="0" text="" type="cellIs">
      <formula>"Atrasada"</formula>
    </cfRule>
    <cfRule aboveAverage="0" bottom="0" dxfId="2" operator="equal" percent="0" priority="178" rank="0" text="" type="cellIs">
      <formula>"Em andamento"</formula>
    </cfRule>
  </conditionalFormatting>
  <conditionalFormatting sqref="M79">
    <cfRule aboveAverage="0" bottom="0" dxfId="0" operator="equal" percent="0" priority="179" rank="0" text="" type="cellIs">
      <formula>"Cancelada"</formula>
    </cfRule>
    <cfRule aboveAverage="0" bottom="0" dxfId="1" operator="equal" percent="0" priority="180" rank="0" text="" type="cellIs">
      <formula>"Atrasada"</formula>
    </cfRule>
    <cfRule aboveAverage="0" bottom="0" dxfId="2" operator="equal" percent="0" priority="181" rank="0" text="" type="cellIs">
      <formula>"Em andamento"</formula>
    </cfRule>
  </conditionalFormatting>
  <conditionalFormatting sqref="M80">
    <cfRule aboveAverage="0" bottom="0" dxfId="0" operator="equal" percent="0" priority="182" rank="0" text="" type="cellIs">
      <formula>"Cancelada"</formula>
    </cfRule>
    <cfRule aboveAverage="0" bottom="0" dxfId="1" operator="equal" percent="0" priority="183" rank="0" text="" type="cellIs">
      <formula>"Atrasada"</formula>
    </cfRule>
    <cfRule aboveAverage="0" bottom="0" dxfId="2" operator="equal" percent="0" priority="184" rank="0" text="" type="cellIs">
      <formula>"Em andamento"</formula>
    </cfRule>
  </conditionalFormatting>
  <conditionalFormatting sqref="M81">
    <cfRule aboveAverage="0" bottom="0" dxfId="0" operator="equal" percent="0" priority="185" rank="0" text="" type="cellIs">
      <formula>"Cancelada"</formula>
    </cfRule>
    <cfRule aboveAverage="0" bottom="0" dxfId="1" operator="equal" percent="0" priority="186" rank="0" text="" type="cellIs">
      <formula>"Atrasada"</formula>
    </cfRule>
    <cfRule aboveAverage="0" bottom="0" dxfId="2" operator="equal" percent="0" priority="187" rank="0" text="" type="cellIs">
      <formula>"Em andamento"</formula>
    </cfRule>
  </conditionalFormatting>
  <conditionalFormatting sqref="M82">
    <cfRule aboveAverage="0" bottom="0" dxfId="0" operator="equal" percent="0" priority="188" rank="0" text="" type="cellIs">
      <formula>"Cancelada"</formula>
    </cfRule>
    <cfRule aboveAverage="0" bottom="0" dxfId="1" operator="equal" percent="0" priority="189" rank="0" text="" type="cellIs">
      <formula>"Atrasada"</formula>
    </cfRule>
    <cfRule aboveAverage="0" bottom="0" dxfId="2" operator="equal" percent="0" priority="190" rank="0" text="" type="cellIs">
      <formula>"Em andamento"</formula>
    </cfRule>
  </conditionalFormatting>
  <conditionalFormatting sqref="M83">
    <cfRule aboveAverage="0" bottom="0" dxfId="0" operator="equal" percent="0" priority="191" rank="0" text="" type="cellIs">
      <formula>"Cancelada"</formula>
    </cfRule>
    <cfRule aboveAverage="0" bottom="0" dxfId="1" operator="equal" percent="0" priority="192" rank="0" text="" type="cellIs">
      <formula>"Atrasada"</formula>
    </cfRule>
    <cfRule aboveAverage="0" bottom="0" dxfId="2" operator="equal" percent="0" priority="193" rank="0" text="" type="cellIs">
      <formula>"Em andamento"</formula>
    </cfRule>
  </conditionalFormatting>
  <conditionalFormatting sqref="M84">
    <cfRule aboveAverage="0" bottom="0" dxfId="0" operator="equal" percent="0" priority="194" rank="0" text="" type="cellIs">
      <formula>"Cancelada"</formula>
    </cfRule>
    <cfRule aboveAverage="0" bottom="0" dxfId="1" operator="equal" percent="0" priority="195" rank="0" text="" type="cellIs">
      <formula>"Atrasada"</formula>
    </cfRule>
    <cfRule aboveAverage="0" bottom="0" dxfId="2" operator="equal" percent="0" priority="196" rank="0" text="" type="cellIs">
      <formula>"Em andamento"</formula>
    </cfRule>
  </conditionalFormatting>
  <conditionalFormatting sqref="M85">
    <cfRule aboveAverage="0" bottom="0" dxfId="0" operator="equal" percent="0" priority="197" rank="0" text="" type="cellIs">
      <formula>"Cancelada"</formula>
    </cfRule>
    <cfRule aboveAverage="0" bottom="0" dxfId="1" operator="equal" percent="0" priority="198" rank="0" text="" type="cellIs">
      <formula>"Atrasada"</formula>
    </cfRule>
    <cfRule aboveAverage="0" bottom="0" dxfId="2" operator="equal" percent="0" priority="199" rank="0" text="" type="cellIs">
      <formula>"Em andamento"</formula>
    </cfRule>
  </conditionalFormatting>
  <conditionalFormatting sqref="M86">
    <cfRule aboveAverage="0" bottom="0" dxfId="0" operator="equal" percent="0" priority="200" rank="0" text="" type="cellIs">
      <formula>"Cancelada"</formula>
    </cfRule>
    <cfRule aboveAverage="0" bottom="0" dxfId="1" operator="equal" percent="0" priority="201" rank="0" text="" type="cellIs">
      <formula>"Atrasada"</formula>
    </cfRule>
    <cfRule aboveAverage="0" bottom="0" dxfId="2" operator="equal" percent="0" priority="202" rank="0" text="" type="cellIs">
      <formula>"Em andamento"</formula>
    </cfRule>
  </conditionalFormatting>
  <conditionalFormatting sqref="M87">
    <cfRule aboveAverage="0" bottom="0" dxfId="0" operator="equal" percent="0" priority="203" rank="0" text="" type="cellIs">
      <formula>"Cancelada"</formula>
    </cfRule>
    <cfRule aboveAverage="0" bottom="0" dxfId="1" operator="equal" percent="0" priority="204" rank="0" text="" type="cellIs">
      <formula>"Atrasada"</formula>
    </cfRule>
    <cfRule aboveAverage="0" bottom="0" dxfId="2" operator="equal" percent="0" priority="205" rank="0" text="" type="cellIs">
      <formula>"Em andamento"</formula>
    </cfRule>
  </conditionalFormatting>
  <conditionalFormatting sqref="M88">
    <cfRule aboveAverage="0" bottom="0" dxfId="0" operator="equal" percent="0" priority="206" rank="0" text="" type="cellIs">
      <formula>"Cancelada"</formula>
    </cfRule>
    <cfRule aboveAverage="0" bottom="0" dxfId="1" operator="equal" percent="0" priority="207" rank="0" text="" type="cellIs">
      <formula>"Atrasada"</formula>
    </cfRule>
    <cfRule aboveAverage="0" bottom="0" dxfId="2" operator="equal" percent="0" priority="208" rank="0" text="" type="cellIs">
      <formula>"Em andamento"</formula>
    </cfRule>
  </conditionalFormatting>
  <conditionalFormatting sqref="M89">
    <cfRule aboveAverage="0" bottom="0" dxfId="0" operator="equal" percent="0" priority="209" rank="0" text="" type="cellIs">
      <formula>"Cancelada"</formula>
    </cfRule>
    <cfRule aboveAverage="0" bottom="0" dxfId="1" operator="equal" percent="0" priority="210" rank="0" text="" type="cellIs">
      <formula>"Atrasada"</formula>
    </cfRule>
    <cfRule aboveAverage="0" bottom="0" dxfId="2" operator="equal" percent="0" priority="211" rank="0" text="" type="cellIs">
      <formula>"Em andamento"</formula>
    </cfRule>
  </conditionalFormatting>
  <conditionalFormatting sqref="M90">
    <cfRule aboveAverage="0" bottom="0" dxfId="0" operator="equal" percent="0" priority="212" rank="0" text="" type="cellIs">
      <formula>"Cancelada"</formula>
    </cfRule>
    <cfRule aboveAverage="0" bottom="0" dxfId="1" operator="equal" percent="0" priority="213" rank="0" text="" type="cellIs">
      <formula>"Atrasada"</formula>
    </cfRule>
    <cfRule aboveAverage="0" bottom="0" dxfId="2" operator="equal" percent="0" priority="214" rank="0" text="" type="cellIs">
      <formula>"Em andamento"</formula>
    </cfRule>
  </conditionalFormatting>
  <conditionalFormatting sqref="M91">
    <cfRule aboveAverage="0" bottom="0" dxfId="0" operator="equal" percent="0" priority="215" rank="0" text="" type="cellIs">
      <formula>"Cancelada"</formula>
    </cfRule>
    <cfRule aboveAverage="0" bottom="0" dxfId="1" operator="equal" percent="0" priority="216" rank="0" text="" type="cellIs">
      <formula>"Atrasada"</formula>
    </cfRule>
    <cfRule aboveAverage="0" bottom="0" dxfId="2" operator="equal" percent="0" priority="217" rank="0" text="" type="cellIs">
      <formula>"Em andamento"</formula>
    </cfRule>
  </conditionalFormatting>
  <conditionalFormatting sqref="M92">
    <cfRule aboveAverage="0" bottom="0" dxfId="0" operator="equal" percent="0" priority="218" rank="0" text="" type="cellIs">
      <formula>"Cancelada"</formula>
    </cfRule>
    <cfRule aboveAverage="0" bottom="0" dxfId="1" operator="equal" percent="0" priority="219" rank="0" text="" type="cellIs">
      <formula>"Atrasada"</formula>
    </cfRule>
    <cfRule aboveAverage="0" bottom="0" dxfId="2" operator="equal" percent="0" priority="220" rank="0" text="" type="cellIs">
      <formula>"Em andamento"</formula>
    </cfRule>
  </conditionalFormatting>
  <conditionalFormatting sqref="M93">
    <cfRule aboveAverage="0" bottom="0" dxfId="0" operator="equal" percent="0" priority="221" rank="0" text="" type="cellIs">
      <formula>"Cancelada"</formula>
    </cfRule>
    <cfRule aboveAverage="0" bottom="0" dxfId="1" operator="equal" percent="0" priority="222" rank="0" text="" type="cellIs">
      <formula>"Atrasada"</formula>
    </cfRule>
    <cfRule aboveAverage="0" bottom="0" dxfId="2" operator="equal" percent="0" priority="223" rank="0" text="" type="cellIs">
      <formula>"Em andamento"</formula>
    </cfRule>
  </conditionalFormatting>
  <conditionalFormatting sqref="M94">
    <cfRule aboveAverage="0" bottom="0" dxfId="0" operator="equal" percent="0" priority="224" rank="0" text="" type="cellIs">
      <formula>"Cancelada"</formula>
    </cfRule>
    <cfRule aboveAverage="0" bottom="0" dxfId="1" operator="equal" percent="0" priority="225" rank="0" text="" type="cellIs">
      <formula>"Atrasada"</formula>
    </cfRule>
    <cfRule aboveAverage="0" bottom="0" dxfId="2" operator="equal" percent="0" priority="226" rank="0" text="" type="cellIs">
      <formula>"Em andamento"</formula>
    </cfRule>
  </conditionalFormatting>
  <conditionalFormatting sqref="M95">
    <cfRule aboveAverage="0" bottom="0" dxfId="0" operator="equal" percent="0" priority="227" rank="0" text="" type="cellIs">
      <formula>"Cancelada"</formula>
    </cfRule>
    <cfRule aboveAverage="0" bottom="0" dxfId="1" operator="equal" percent="0" priority="228" rank="0" text="" type="cellIs">
      <formula>"Atrasada"</formula>
    </cfRule>
    <cfRule aboveAverage="0" bottom="0" dxfId="2" operator="equal" percent="0" priority="229" rank="0" text="" type="cellIs">
      <formula>"Em andamento"</formula>
    </cfRule>
  </conditionalFormatting>
  <conditionalFormatting sqref="M96">
    <cfRule aboveAverage="0" bottom="0" dxfId="0" operator="equal" percent="0" priority="230" rank="0" text="" type="cellIs">
      <formula>"Cancelada"</formula>
    </cfRule>
    <cfRule aboveAverage="0" bottom="0" dxfId="1" operator="equal" percent="0" priority="231" rank="0" text="" type="cellIs">
      <formula>"Atrasada"</formula>
    </cfRule>
    <cfRule aboveAverage="0" bottom="0" dxfId="2" operator="equal" percent="0" priority="232" rank="0" text="" type="cellIs">
      <formula>"Em andamento"</formula>
    </cfRule>
  </conditionalFormatting>
  <conditionalFormatting sqref="M97">
    <cfRule aboveAverage="0" bottom="0" dxfId="0" operator="equal" percent="0" priority="233" rank="0" text="" type="cellIs">
      <formula>"Cancelada"</formula>
    </cfRule>
    <cfRule aboveAverage="0" bottom="0" dxfId="1" operator="equal" percent="0" priority="234" rank="0" text="" type="cellIs">
      <formula>"Atrasada"</formula>
    </cfRule>
    <cfRule aboveAverage="0" bottom="0" dxfId="2" operator="equal" percent="0" priority="235" rank="0" text="" type="cellIs">
      <formula>"Em andamento"</formula>
    </cfRule>
  </conditionalFormatting>
  <conditionalFormatting sqref="M98">
    <cfRule aboveAverage="0" bottom="0" dxfId="0" operator="equal" percent="0" priority="236" rank="0" text="" type="cellIs">
      <formula>"Cancelada"</formula>
    </cfRule>
    <cfRule aboveAverage="0" bottom="0" dxfId="1" operator="equal" percent="0" priority="237" rank="0" text="" type="cellIs">
      <formula>"Atrasada"</formula>
    </cfRule>
    <cfRule aboveAverage="0" bottom="0" dxfId="2" operator="equal" percent="0" priority="238" rank="0" text="" type="cellIs">
      <formula>"Em andamento"</formula>
    </cfRule>
  </conditionalFormatting>
  <conditionalFormatting sqref="M99">
    <cfRule aboveAverage="0" bottom="0" dxfId="0" operator="equal" percent="0" priority="239" rank="0" text="" type="cellIs">
      <formula>"Cancelada"</formula>
    </cfRule>
    <cfRule aboveAverage="0" bottom="0" dxfId="1" operator="equal" percent="0" priority="240" rank="0" text="" type="cellIs">
      <formula>"Atrasada"</formula>
    </cfRule>
    <cfRule aboveAverage="0" bottom="0" dxfId="2" operator="equal" percent="0" priority="241" rank="0" text="" type="cellIs">
      <formula>"Em andamento"</formula>
    </cfRule>
  </conditionalFormatting>
  <conditionalFormatting sqref="M100">
    <cfRule aboveAverage="0" bottom="0" dxfId="0" operator="equal" percent="0" priority="242" rank="0" text="" type="cellIs">
      <formula>"Cancelada"</formula>
    </cfRule>
    <cfRule aboveAverage="0" bottom="0" dxfId="1" operator="equal" percent="0" priority="243" rank="0" text="" type="cellIs">
      <formula>"Atrasada"</formula>
    </cfRule>
    <cfRule aboveAverage="0" bottom="0" dxfId="2" operator="equal" percent="0" priority="244" rank="0" text="" type="cellIs">
      <formula>"Em andamento"</formula>
    </cfRule>
  </conditionalFormatting>
  <conditionalFormatting sqref="M101">
    <cfRule aboveAverage="0" bottom="0" dxfId="0" operator="equal" percent="0" priority="245" rank="0" text="" type="cellIs">
      <formula>"Cancelada"</formula>
    </cfRule>
    <cfRule aboveAverage="0" bottom="0" dxfId="1" operator="equal" percent="0" priority="246" rank="0" text="" type="cellIs">
      <formula>"Atrasada"</formula>
    </cfRule>
    <cfRule aboveAverage="0" bottom="0" dxfId="2" operator="equal" percent="0" priority="247" rank="0" text="" type="cellIs">
      <formula>"Em andamento"</formula>
    </cfRule>
  </conditionalFormatting>
  <conditionalFormatting sqref="M102">
    <cfRule aboveAverage="0" bottom="0" dxfId="0" operator="equal" percent="0" priority="248" rank="0" text="" type="cellIs">
      <formula>"Cancelada"</formula>
    </cfRule>
    <cfRule aboveAverage="0" bottom="0" dxfId="1" operator="equal" percent="0" priority="249" rank="0" text="" type="cellIs">
      <formula>"Atrasada"</formula>
    </cfRule>
    <cfRule aboveAverage="0" bottom="0" dxfId="2" operator="equal" percent="0" priority="250" rank="0" text="" type="cellIs">
      <formula>"Em andamento"</formula>
    </cfRule>
  </conditionalFormatting>
  <conditionalFormatting sqref="M103">
    <cfRule aboveAverage="0" bottom="0" dxfId="0" operator="equal" percent="0" priority="251" rank="0" text="" type="cellIs">
      <formula>"Cancelada"</formula>
    </cfRule>
    <cfRule aboveAverage="0" bottom="0" dxfId="1" operator="equal" percent="0" priority="252" rank="0" text="" type="cellIs">
      <formula>"Atrasada"</formula>
    </cfRule>
    <cfRule aboveAverage="0" bottom="0" dxfId="2" operator="equal" percent="0" priority="253" rank="0" text="" type="cellIs">
      <formula>"Em andamento"</formula>
    </cfRule>
  </conditionalFormatting>
  <conditionalFormatting sqref="M104">
    <cfRule aboveAverage="0" bottom="0" dxfId="0" operator="equal" percent="0" priority="254" rank="0" text="" type="cellIs">
      <formula>"Cancelada"</formula>
    </cfRule>
    <cfRule aboveAverage="0" bottom="0" dxfId="1" operator="equal" percent="0" priority="255" rank="0" text="" type="cellIs">
      <formula>"Atrasada"</formula>
    </cfRule>
    <cfRule aboveAverage="0" bottom="0" dxfId="2" operator="equal" percent="0" priority="256" rank="0" text="" type="cellIs">
      <formula>"Em andamento"</formula>
    </cfRule>
  </conditionalFormatting>
  <conditionalFormatting sqref="M105">
    <cfRule aboveAverage="0" bottom="0" dxfId="0" operator="equal" percent="0" priority="257" rank="0" text="" type="cellIs">
      <formula>"Cancelada"</formula>
    </cfRule>
    <cfRule aboveAverage="0" bottom="0" dxfId="1" operator="equal" percent="0" priority="258" rank="0" text="" type="cellIs">
      <formula>"Atrasada"</formula>
    </cfRule>
    <cfRule aboveAverage="0" bottom="0" dxfId="2" operator="equal" percent="0" priority="259" rank="0" text="" type="cellIs">
      <formula>"Em andamento"</formula>
    </cfRule>
  </conditionalFormatting>
  <conditionalFormatting sqref="M106">
    <cfRule aboveAverage="0" bottom="0" dxfId="0" operator="equal" percent="0" priority="260" rank="0" text="" type="cellIs">
      <formula>"Cancelada"</formula>
    </cfRule>
    <cfRule aboveAverage="0" bottom="0" dxfId="1" operator="equal" percent="0" priority="261" rank="0" text="" type="cellIs">
      <formula>"Atrasada"</formula>
    </cfRule>
    <cfRule aboveAverage="0" bottom="0" dxfId="2" operator="equal" percent="0" priority="262" rank="0" text="" type="cellIs">
      <formula>"Em andamento"</formula>
    </cfRule>
  </conditionalFormatting>
  <conditionalFormatting sqref="M107">
    <cfRule aboveAverage="0" bottom="0" dxfId="0" operator="equal" percent="0" priority="263" rank="0" text="" type="cellIs">
      <formula>"Cancelada"</formula>
    </cfRule>
    <cfRule aboveAverage="0" bottom="0" dxfId="1" operator="equal" percent="0" priority="264" rank="0" text="" type="cellIs">
      <formula>"Atrasada"</formula>
    </cfRule>
    <cfRule aboveAverage="0" bottom="0" dxfId="2" operator="equal" percent="0" priority="265" rank="0" text="" type="cellIs">
      <formula>"Em andamento"</formula>
    </cfRule>
  </conditionalFormatting>
  <conditionalFormatting sqref="M108">
    <cfRule aboveAverage="0" bottom="0" dxfId="0" operator="equal" percent="0" priority="266" rank="0" text="" type="cellIs">
      <formula>"Cancelada"</formula>
    </cfRule>
    <cfRule aboveAverage="0" bottom="0" dxfId="1" operator="equal" percent="0" priority="267" rank="0" text="" type="cellIs">
      <formula>"Atrasada"</formula>
    </cfRule>
    <cfRule aboveAverage="0" bottom="0" dxfId="2" operator="equal" percent="0" priority="268" rank="0" text="" type="cellIs">
      <formula>"Em andamento"</formula>
    </cfRule>
  </conditionalFormatting>
  <conditionalFormatting sqref="M109">
    <cfRule aboveAverage="0" bottom="0" dxfId="0" operator="equal" percent="0" priority="269" rank="0" text="" type="cellIs">
      <formula>"Cancelada"</formula>
    </cfRule>
    <cfRule aboveAverage="0" bottom="0" dxfId="1" operator="equal" percent="0" priority="270" rank="0" text="" type="cellIs">
      <formula>"Atrasada"</formula>
    </cfRule>
    <cfRule aboveAverage="0" bottom="0" dxfId="2" operator="equal" percent="0" priority="271" rank="0" text="" type="cellIs">
      <formula>"Em andamento"</formula>
    </cfRule>
  </conditionalFormatting>
  <conditionalFormatting sqref="M110">
    <cfRule aboveAverage="0" bottom="0" dxfId="0" operator="equal" percent="0" priority="272" rank="0" text="" type="cellIs">
      <formula>"Cancelada"</formula>
    </cfRule>
    <cfRule aboveAverage="0" bottom="0" dxfId="1" operator="equal" percent="0" priority="273" rank="0" text="" type="cellIs">
      <formula>"Atrasada"</formula>
    </cfRule>
    <cfRule aboveAverage="0" bottom="0" dxfId="2" operator="equal" percent="0" priority="274" rank="0" text="" type="cellIs">
      <formula>"Em andamento"</formula>
    </cfRule>
  </conditionalFormatting>
  <conditionalFormatting sqref="M111">
    <cfRule aboveAverage="0" bottom="0" dxfId="0" operator="equal" percent="0" priority="275" rank="0" text="" type="cellIs">
      <formula>"Cancelada"</formula>
    </cfRule>
    <cfRule aboveAverage="0" bottom="0" dxfId="1" operator="equal" percent="0" priority="276" rank="0" text="" type="cellIs">
      <formula>"Atrasada"</formula>
    </cfRule>
    <cfRule aboveAverage="0" bottom="0" dxfId="2" operator="equal" percent="0" priority="277" rank="0" text="" type="cellIs">
      <formula>"Em andamento"</formula>
    </cfRule>
  </conditionalFormatting>
  <conditionalFormatting sqref="M112">
    <cfRule aboveAverage="0" bottom="0" dxfId="0" operator="equal" percent="0" priority="278" rank="0" text="" type="cellIs">
      <formula>"Cancelada"</formula>
    </cfRule>
    <cfRule aboveAverage="0" bottom="0" dxfId="1" operator="equal" percent="0" priority="279" rank="0" text="" type="cellIs">
      <formula>"Atrasada"</formula>
    </cfRule>
    <cfRule aboveAverage="0" bottom="0" dxfId="2" operator="equal" percent="0" priority="280" rank="0" text="" type="cellIs">
      <formula>"Em andamento"</formula>
    </cfRule>
  </conditionalFormatting>
  <dataValidations count="5">
    <dataValidation allowBlank="true" operator="between" showDropDown="false" showErrorMessage="true" showInputMessage="false" sqref="M19:M114 M126" type="list">
      <formula1>$N$130:$N$134</formula1>
      <formula2>0</formula2>
    </dataValidation>
    <dataValidation allowBlank="true" operator="between" showDropDown="false" showErrorMessage="true" showInputMessage="false" sqref="C6:P6" type="list">
      <formula1>$Y$141:$Y$151</formula1>
      <formula2>0</formula2>
    </dataValidation>
    <dataValidation allowBlank="true" operator="between" showDropDown="false" showErrorMessage="true" showInputMessage="false" sqref="L2" type="list">
      <formula1>$AG$141:$AG$179</formula1>
      <formula2>0</formula2>
    </dataValidation>
    <dataValidation allowBlank="true" operator="between" showDropDown="false" showErrorMessage="true" showInputMessage="false" sqref="L1:N1" type="list">
      <formula1>$AD$138:$AD$167</formula1>
      <formula2>0</formula2>
    </dataValidation>
    <dataValidation allowBlank="true" operator="between" showDropDown="false" showErrorMessage="true" showInputMessage="true" sqref="L3:N3" type="list">
      <formula1>$AG$138:$AG$167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LibreOffice/4.0.0.3$Windows_x86 LibreOffice_project/7545bee9c2a0782548772a21bc84a9dcc583b89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2009-03-30T14:35:11.00Z</dcterms:created>
  <dc:creator>Administrador</dc:creator>
  <cp:lastModifiedBy>pcr</cp:lastModifiedBy>
  <cp:lastPrinted>2013-04-25T15:56:26.00Z</cp:lastPrinted>
  <dcterms:modified xsi:type="dcterms:W3CDTF">2013-04-25T15:57:47.00Z</dcterms:modified>
  <cp:revision>0</cp:revision>
</cp:coreProperties>
</file>